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KNBBGroningen Drenthe/seizoen 24-25/"/>
    </mc:Choice>
  </mc:AlternateContent>
  <xr:revisionPtr revIDLastSave="1" documentId="8_{BD110F8F-E61D-4E7E-8842-07EE2B83D156}" xr6:coauthVersionLast="47" xr6:coauthVersionMax="47" xr10:uidLastSave="{A2F24AF7-708C-49FD-9156-DF589BA90CF8}"/>
  <bookViews>
    <workbookView xWindow="-240" yWindow="-240" windowWidth="25440" windowHeight="15390" xr2:uid="{00000000-000D-0000-FFFF-FFFF00000000}"/>
  </bookViews>
  <sheets>
    <sheet name="Matrix" sheetId="1" r:id="rId1"/>
    <sheet name="Lijs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" l="1"/>
  <c r="C1" i="1"/>
  <c r="D3" i="1"/>
  <c r="D1" i="1" s="1"/>
  <c r="B1" i="1"/>
  <c r="B5" i="1" s="1"/>
  <c r="D5" i="1" s="1"/>
  <c r="F5" i="1" s="1"/>
  <c r="H5" i="1" s="1"/>
  <c r="J5" i="1" s="1"/>
  <c r="L5" i="1" s="1"/>
  <c r="N5" i="1" s="1"/>
  <c r="P5" i="1" s="1"/>
  <c r="R5" i="1" s="1"/>
  <c r="T5" i="1" s="1"/>
  <c r="V5" i="1" s="1"/>
  <c r="X5" i="1" s="1"/>
  <c r="Z5" i="1" s="1"/>
  <c r="AB5" i="1" s="1"/>
  <c r="AD5" i="1" s="1"/>
  <c r="AF5" i="1" s="1"/>
  <c r="AH5" i="1" s="1"/>
  <c r="AL5" i="1" s="1"/>
  <c r="AN5" i="1" s="1"/>
  <c r="AP5" i="1" s="1"/>
  <c r="AR5" i="1" s="1"/>
  <c r="AT5" i="1" s="1"/>
  <c r="AV5" i="1" s="1"/>
  <c r="AX5" i="1" s="1"/>
  <c r="AZ5" i="1" s="1"/>
  <c r="J20" i="2"/>
  <c r="J19" i="2"/>
  <c r="J18" i="2"/>
  <c r="J17" i="2"/>
  <c r="J16" i="2"/>
  <c r="J14" i="2"/>
  <c r="J13" i="2"/>
  <c r="J12" i="2"/>
  <c r="J11" i="2"/>
  <c r="J10" i="2"/>
  <c r="J9" i="2"/>
  <c r="G20" i="2"/>
  <c r="G19" i="2"/>
  <c r="G18" i="2"/>
  <c r="G17" i="2"/>
  <c r="G16" i="2"/>
  <c r="G14" i="2"/>
  <c r="G13" i="2"/>
  <c r="G12" i="2"/>
  <c r="G11" i="2"/>
  <c r="G10" i="2"/>
  <c r="D10" i="2"/>
  <c r="D11" i="2"/>
  <c r="D12" i="2"/>
  <c r="D13" i="2"/>
  <c r="D14" i="2"/>
  <c r="D16" i="2"/>
  <c r="D17" i="2"/>
  <c r="D18" i="2"/>
  <c r="D19" i="2"/>
  <c r="D20" i="2"/>
  <c r="BB5" i="1" l="1"/>
  <c r="BD5" i="1" s="1"/>
  <c r="BF5" i="1" s="1"/>
  <c r="BH5" i="1" s="1"/>
  <c r="BJ5" i="1" s="1"/>
  <c r="BL5" i="1" s="1"/>
  <c r="F3" i="1"/>
  <c r="F1" i="1" s="1"/>
  <c r="A2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3" i="2"/>
  <c r="BN5" i="1" l="1"/>
  <c r="BP5" i="1" s="1"/>
  <c r="BR5" i="1" s="1"/>
  <c r="BT5" i="1" s="1"/>
  <c r="BV5" i="1" s="1"/>
  <c r="BX5" i="1" s="1"/>
  <c r="BZ5" i="1" s="1"/>
  <c r="CB5" i="1" s="1"/>
  <c r="CD5" i="1" s="1"/>
  <c r="CF5" i="1" s="1"/>
  <c r="H3" i="1"/>
  <c r="H1" i="1" s="1"/>
  <c r="B4" i="2"/>
  <c r="D4" i="2" s="1"/>
  <c r="E3" i="1"/>
  <c r="E1" i="1" s="1"/>
  <c r="E5" i="1"/>
  <c r="G5" i="1" s="1"/>
  <c r="I5" i="1" s="1"/>
  <c r="K5" i="1" s="1"/>
  <c r="M5" i="1" s="1"/>
  <c r="O5" i="1" s="1"/>
  <c r="Q5" i="1" s="1"/>
  <c r="S5" i="1" s="1"/>
  <c r="U5" i="1" s="1"/>
  <c r="W5" i="1" s="1"/>
  <c r="Y5" i="1" s="1"/>
  <c r="AA5" i="1" s="1"/>
  <c r="AC5" i="1" s="1"/>
  <c r="AE5" i="1" s="1"/>
  <c r="AG5" i="1" s="1"/>
  <c r="AI5" i="1" s="1"/>
  <c r="AM5" i="1" s="1"/>
  <c r="AO5" i="1" s="1"/>
  <c r="AQ5" i="1" s="1"/>
  <c r="AS5" i="1" s="1"/>
  <c r="AU5" i="1" s="1"/>
  <c r="AW5" i="1" s="1"/>
  <c r="AY5" i="1" s="1"/>
  <c r="BA5" i="1" s="1"/>
  <c r="BC5" i="1" s="1"/>
  <c r="BE5" i="1" s="1"/>
  <c r="BG5" i="1" s="1"/>
  <c r="BI5" i="1" s="1"/>
  <c r="BK5" i="1" s="1"/>
  <c r="BM5" i="1" s="1"/>
  <c r="BO5" i="1" s="1"/>
  <c r="BQ5" i="1" s="1"/>
  <c r="BS5" i="1" s="1"/>
  <c r="BU5" i="1" s="1"/>
  <c r="BW5" i="1" s="1"/>
  <c r="BY5" i="1" s="1"/>
  <c r="CA5" i="1" s="1"/>
  <c r="CC5" i="1" s="1"/>
  <c r="CE5" i="1" s="1"/>
  <c r="CG5" i="1" s="1"/>
  <c r="J3" i="1" l="1"/>
  <c r="J1" i="1" s="1"/>
  <c r="G3" i="1"/>
  <c r="G1" i="1" s="1"/>
  <c r="L3" i="1" l="1"/>
  <c r="L1" i="1" s="1"/>
  <c r="B8" i="2"/>
  <c r="D8" i="2" s="1"/>
  <c r="I3" i="1"/>
  <c r="N3" i="1" l="1"/>
  <c r="N1" i="1" s="1"/>
  <c r="B5" i="2"/>
  <c r="D5" i="2" s="1"/>
  <c r="K3" i="1"/>
  <c r="K1" i="1" s="1"/>
  <c r="P3" i="1" l="1"/>
  <c r="P1" i="1" s="1"/>
  <c r="E4" i="2"/>
  <c r="G4" i="2" s="1"/>
  <c r="M3" i="1"/>
  <c r="E8" i="2" l="1"/>
  <c r="G8" i="2" s="1"/>
  <c r="M1" i="1"/>
  <c r="R3" i="1"/>
  <c r="R1" i="1" s="1"/>
  <c r="B6" i="2"/>
  <c r="D6" i="2" s="1"/>
  <c r="B9" i="2"/>
  <c r="D9" i="2" s="1"/>
  <c r="O3" i="1"/>
  <c r="O1" i="1" s="1"/>
  <c r="T3" i="1" l="1"/>
  <c r="T1" i="1" s="1"/>
  <c r="Q3" i="1"/>
  <c r="Q1" i="1" s="1"/>
  <c r="E5" i="2"/>
  <c r="G5" i="2" s="1"/>
  <c r="V3" i="1" l="1"/>
  <c r="V1" i="1" s="1"/>
  <c r="S3" i="1"/>
  <c r="S1" i="1" s="1"/>
  <c r="X3" i="1" l="1"/>
  <c r="X1" i="1" s="1"/>
  <c r="U3" i="1"/>
  <c r="U1" i="1" s="1"/>
  <c r="Z3" i="1" l="1"/>
  <c r="Z1" i="1" s="1"/>
  <c r="E9" i="2"/>
  <c r="G9" i="2" s="1"/>
  <c r="W3" i="1"/>
  <c r="W1" i="1" s="1"/>
  <c r="H4" i="2"/>
  <c r="J4" i="2" s="1"/>
  <c r="E6" i="2"/>
  <c r="G6" i="2" s="1"/>
  <c r="AB3" i="1" l="1"/>
  <c r="AB1" i="1" s="1"/>
  <c r="B7" i="2"/>
  <c r="D7" i="2" s="1"/>
  <c r="Y3" i="1"/>
  <c r="Y1" i="1" s="1"/>
  <c r="E7" i="2"/>
  <c r="G7" i="2" s="1"/>
  <c r="H8" i="2"/>
  <c r="J8" i="2" s="1"/>
  <c r="AD3" i="1" l="1"/>
  <c r="AD1" i="1" s="1"/>
  <c r="AA3" i="1"/>
  <c r="AA1" i="1" s="1"/>
  <c r="H5" i="2"/>
  <c r="J5" i="2" s="1"/>
  <c r="AF3" i="1" l="1"/>
  <c r="AF1" i="1" s="1"/>
  <c r="AC3" i="1"/>
  <c r="AC1" i="1" s="1"/>
  <c r="AH3" i="1" l="1"/>
  <c r="AH1" i="1" s="1"/>
  <c r="AE3" i="1"/>
  <c r="AE1" i="1" s="1"/>
  <c r="H6" i="2"/>
  <c r="J6" i="2" s="1"/>
  <c r="AJ3" i="1" l="1"/>
  <c r="AJ1" i="1" s="1"/>
  <c r="AG3" i="1"/>
  <c r="AG1" i="1" s="1"/>
  <c r="AL3" i="1" l="1"/>
  <c r="AL1" i="1" s="1"/>
  <c r="AI3" i="1"/>
  <c r="AI1" i="1" s="1"/>
  <c r="AN3" i="1" l="1"/>
  <c r="AN1" i="1" s="1"/>
  <c r="AK3" i="1"/>
  <c r="AK1" i="1" s="1"/>
  <c r="AP3" i="1" l="1"/>
  <c r="AP1" i="1" s="1"/>
  <c r="AM3" i="1"/>
  <c r="AM1" i="1" s="1"/>
  <c r="AR3" i="1" l="1"/>
  <c r="AR1" i="1" s="1"/>
  <c r="AO3" i="1"/>
  <c r="AO1" i="1" s="1"/>
  <c r="AT3" i="1" l="1"/>
  <c r="AT1" i="1" s="1"/>
  <c r="AQ3" i="1"/>
  <c r="AQ1" i="1" s="1"/>
  <c r="H7" i="2"/>
  <c r="J7" i="2" s="1"/>
  <c r="AV3" i="1" l="1"/>
  <c r="AV1" i="1" s="1"/>
  <c r="AS3" i="1"/>
  <c r="AS1" i="1" s="1"/>
  <c r="AX3" i="1" l="1"/>
  <c r="AX1" i="1" s="1"/>
  <c r="AU3" i="1"/>
  <c r="AU1" i="1" s="1"/>
  <c r="AZ3" i="1" l="1"/>
  <c r="AZ1" i="1" s="1"/>
  <c r="AW3" i="1"/>
  <c r="AW1" i="1" s="1"/>
  <c r="BB3" i="1" l="1"/>
  <c r="BB1" i="1" s="1"/>
  <c r="AY3" i="1"/>
  <c r="AY1" i="1" s="1"/>
  <c r="BD3" i="1" l="1"/>
  <c r="BD1" i="1" s="1"/>
  <c r="BA3" i="1"/>
  <c r="BA1" i="1" s="1"/>
  <c r="BF3" i="1" l="1"/>
  <c r="BF1" i="1" s="1"/>
  <c r="BC3" i="1"/>
  <c r="BC1" i="1" s="1"/>
  <c r="BH3" i="1" l="1"/>
  <c r="BH1" i="1" s="1"/>
  <c r="BE3" i="1"/>
  <c r="BE1" i="1" s="1"/>
  <c r="BJ3" i="1" l="1"/>
  <c r="BJ1" i="1" s="1"/>
  <c r="BG3" i="1"/>
  <c r="BG1" i="1" s="1"/>
  <c r="BL3" i="1" l="1"/>
  <c r="BL1" i="1" s="1"/>
  <c r="BI3" i="1"/>
  <c r="BI1" i="1" s="1"/>
  <c r="BK3" i="1" l="1"/>
  <c r="BK1" i="1" s="1"/>
  <c r="BN3" i="1"/>
  <c r="BN1" i="1" s="1"/>
  <c r="BM3" i="1"/>
  <c r="BM1" i="1" s="1"/>
  <c r="BP3" i="1" l="1"/>
  <c r="BP1" i="1" s="1"/>
  <c r="BO3" i="1"/>
  <c r="BO1" i="1" s="1"/>
  <c r="BR3" i="1" l="1"/>
  <c r="BR1" i="1" s="1"/>
  <c r="BQ3" i="1"/>
  <c r="BQ1" i="1" s="1"/>
  <c r="BT3" i="1" l="1"/>
  <c r="BT1" i="1" s="1"/>
  <c r="BS3" i="1"/>
  <c r="BS1" i="1" s="1"/>
  <c r="BV3" i="1" l="1"/>
  <c r="BV1" i="1" s="1"/>
  <c r="BU3" i="1"/>
  <c r="BU1" i="1" s="1"/>
  <c r="BX3" i="1" l="1"/>
  <c r="BX1" i="1" s="1"/>
  <c r="BW3" i="1"/>
  <c r="BW1" i="1" s="1"/>
  <c r="BZ3" i="1" l="1"/>
  <c r="BZ1" i="1" s="1"/>
  <c r="BY3" i="1"/>
  <c r="BY1" i="1" s="1"/>
  <c r="CB3" i="1" l="1"/>
  <c r="CB1" i="1" s="1"/>
  <c r="CA3" i="1"/>
  <c r="CA1" i="1" s="1"/>
  <c r="CD3" i="1" l="1"/>
  <c r="CD1" i="1" s="1"/>
  <c r="CC3" i="1"/>
  <c r="CC1" i="1" s="1"/>
  <c r="CF3" i="1" l="1"/>
  <c r="CF1" i="1" s="1"/>
  <c r="CE3" i="1"/>
  <c r="CE1" i="1" s="1"/>
  <c r="CG3" i="1" l="1"/>
  <c r="CG1" i="1" s="1"/>
</calcChain>
</file>

<file path=xl/sharedStrings.xml><?xml version="1.0" encoding="utf-8"?>
<sst xmlns="http://schemas.openxmlformats.org/spreadsheetml/2006/main" count="399" uniqueCount="101">
  <si>
    <t>tm</t>
  </si>
  <si>
    <t>week</t>
  </si>
  <si>
    <t>Vakantie</t>
  </si>
  <si>
    <t>HV</t>
  </si>
  <si>
    <t>KV</t>
  </si>
  <si>
    <t>VV</t>
  </si>
  <si>
    <t>CNV</t>
  </si>
  <si>
    <t>PS</t>
  </si>
  <si>
    <t>MV</t>
  </si>
  <si>
    <t>MD</t>
  </si>
  <si>
    <t>PI</t>
  </si>
  <si>
    <t>VD</t>
  </si>
  <si>
    <t>VW</t>
  </si>
  <si>
    <t>DF</t>
  </si>
  <si>
    <t>NK</t>
  </si>
  <si>
    <t>GF</t>
  </si>
  <si>
    <t>T/M</t>
  </si>
  <si>
    <t>3kl-3</t>
  </si>
  <si>
    <t>3kl-2</t>
  </si>
  <si>
    <t>3kl-1</t>
  </si>
  <si>
    <t>3kl-hfd</t>
  </si>
  <si>
    <t>3gr-1</t>
  </si>
  <si>
    <t>3gr-hfd</t>
  </si>
  <si>
    <t>Lkl-dames</t>
  </si>
  <si>
    <t>Lkl-4</t>
  </si>
  <si>
    <t>Lkl-3</t>
  </si>
  <si>
    <t>Lkl-2</t>
  </si>
  <si>
    <t>Lkl-1</t>
  </si>
  <si>
    <t>Lkl-hfd</t>
  </si>
  <si>
    <t>Bkl-3</t>
  </si>
  <si>
    <t>Bkl-2</t>
  </si>
  <si>
    <t>Bkl-1</t>
  </si>
  <si>
    <t>Bkl-hfd</t>
  </si>
  <si>
    <t>Vw</t>
  </si>
  <si>
    <t>GVw</t>
  </si>
  <si>
    <t>3gr-gem</t>
  </si>
  <si>
    <t>kad=gem</t>
  </si>
  <si>
    <t>districtsvoorwedstrijden</t>
  </si>
  <si>
    <t>districtsfinale</t>
  </si>
  <si>
    <t>gewestvoorwedstrijden</t>
  </si>
  <si>
    <t>nederlandskampioenschap</t>
  </si>
  <si>
    <t>gewestfinale</t>
  </si>
  <si>
    <t>districtfinale</t>
  </si>
  <si>
    <t>organisatie</t>
  </si>
  <si>
    <t>19-20 okt</t>
  </si>
  <si>
    <t>7-8 dec</t>
  </si>
  <si>
    <t>23-24 nov</t>
  </si>
  <si>
    <t>14-15 dec</t>
  </si>
  <si>
    <t>21-22 dec</t>
  </si>
  <si>
    <t>17-18 mei</t>
  </si>
  <si>
    <t>iom Folke</t>
  </si>
  <si>
    <t>18-19 jan</t>
  </si>
  <si>
    <t>opgave in live score  voor:</t>
  </si>
  <si>
    <t>1 augustus</t>
  </si>
  <si>
    <t>1 september</t>
  </si>
  <si>
    <t>3 band groot klasse 1-hfd</t>
  </si>
  <si>
    <t>3 band klein klasse 3-hfd</t>
  </si>
  <si>
    <t>libre klasse da en 1-hfd</t>
  </si>
  <si>
    <t>band klein klasse 3-hfd</t>
  </si>
  <si>
    <t>1 december</t>
  </si>
  <si>
    <t>3 band groot gemengd</t>
  </si>
  <si>
    <t>15 februari</t>
  </si>
  <si>
    <t>05-06 okt</t>
  </si>
  <si>
    <t>02-03 nov</t>
  </si>
  <si>
    <t>30-01 okt-dec</t>
  </si>
  <si>
    <t>11-12 jan</t>
  </si>
  <si>
    <t>datum</t>
  </si>
  <si>
    <t>15-16 maa</t>
  </si>
  <si>
    <t>kad-gem</t>
  </si>
  <si>
    <t>09 -10 nov</t>
  </si>
  <si>
    <t>16 - 17 nov</t>
  </si>
  <si>
    <t>gew. finale organisatie</t>
  </si>
  <si>
    <t>21 - 22 dec</t>
  </si>
  <si>
    <t>11 - 12 jan</t>
  </si>
  <si>
    <t>01 - 02 feb</t>
  </si>
  <si>
    <t>08 - 09 feb</t>
  </si>
  <si>
    <t>15 - 16 feb</t>
  </si>
  <si>
    <t>15 - 16 maa</t>
  </si>
  <si>
    <t>groningen drenthe</t>
  </si>
  <si>
    <t>nvt</t>
  </si>
  <si>
    <t>noord oost overijssel</t>
  </si>
  <si>
    <t>friesland</t>
  </si>
  <si>
    <t>Lkl dames</t>
  </si>
  <si>
    <t>23 - 24 nov</t>
  </si>
  <si>
    <t>zwolle</t>
  </si>
  <si>
    <t>Lkl -hfd</t>
  </si>
  <si>
    <t>gewest</t>
  </si>
  <si>
    <t>finale</t>
  </si>
  <si>
    <t>8 pers</t>
  </si>
  <si>
    <t>6 pers</t>
  </si>
  <si>
    <t>voorwedstr</t>
  </si>
  <si>
    <t>Harmonie Winschoten</t>
  </si>
  <si>
    <t>Centrum</t>
  </si>
  <si>
    <t>Emmen (nw Amsterdam)</t>
  </si>
  <si>
    <t>Harmonie Groningen</t>
  </si>
  <si>
    <t>15-16 feb</t>
  </si>
  <si>
    <t>8 - 9 maa</t>
  </si>
  <si>
    <t>8-9 feb</t>
  </si>
  <si>
    <t>Havenstad</t>
  </si>
  <si>
    <t>BC Central</t>
  </si>
  <si>
    <t>A.B.C 08 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</si>
</sst>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dd/mm;@"/>
    <numFmt numFmtId="165" formatCode="ddd\ dd/mm/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164" fontId="3" fillId="3" borderId="1" xfId="0" applyNumberFormat="1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4" borderId="2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2" xfId="0" applyFont="1" applyBorder="1"/>
    <xf numFmtId="0" fontId="3" fillId="0" borderId="1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4">
    <cellStyle name="Excel Built-in Normal" xfId="2" xr:uid="{00000000-0005-0000-0000-000000000000}"/>
    <cellStyle name="Excel Built-in Normal 1" xfId="3" xr:uid="{00000000-0005-0000-0000-000001000000}"/>
    <cellStyle name="Normal 2" xfId="1" xr:uid="{00000000-0005-0000-0000-000002000000}"/>
    <cellStyle name="Standaard" xfId="0" builtinId="0"/>
  </cellStyles>
  <dxfs count="24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B2B2B2"/>
      <color rgb="FF336600"/>
      <color rgb="FFEAEAEA"/>
      <color rgb="FFDA36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0"/>
  <sheetViews>
    <sheetView tabSelected="1" zoomScale="120" zoomScaleNormal="120" workbookViewId="0">
      <pane xSplit="1" ySplit="5" topLeftCell="B27" activePane="bottomRight" state="frozen"/>
      <selection pane="topRight" activeCell="D1" sqref="D1"/>
      <selection pane="bottomLeft" activeCell="A7" sqref="A7"/>
      <selection pane="bottomRight" activeCell="W53" sqref="W53"/>
    </sheetView>
  </sheetViews>
  <sheetFormatPr defaultColWidth="8.85546875" defaultRowHeight="12" x14ac:dyDescent="0.2"/>
  <cols>
    <col min="1" max="1" width="9.5703125" style="39" customWidth="1"/>
    <col min="2" max="2" width="4.28515625" style="1" customWidth="1"/>
    <col min="3" max="38" width="4.28515625" style="3" customWidth="1"/>
    <col min="39" max="85" width="4.28515625" style="1" customWidth="1"/>
    <col min="86" max="16384" width="8.85546875" style="1"/>
  </cols>
  <sheetData>
    <row r="1" spans="1:85" ht="42.6" customHeight="1" x14ac:dyDescent="0.2">
      <c r="B1" s="6">
        <f>B3+4</f>
        <v>45541</v>
      </c>
      <c r="C1" s="6">
        <f>C3+1</f>
        <v>45543</v>
      </c>
      <c r="D1" s="6">
        <f t="shared" ref="D1" si="0">D3+4</f>
        <v>45548</v>
      </c>
      <c r="E1" s="6">
        <f t="shared" ref="E1" si="1">E3+1</f>
        <v>45550</v>
      </c>
      <c r="F1" s="6">
        <f t="shared" ref="F1" si="2">F3+4</f>
        <v>45555</v>
      </c>
      <c r="G1" s="6">
        <f t="shared" ref="G1" si="3">G3+1</f>
        <v>45557</v>
      </c>
      <c r="H1" s="6">
        <f t="shared" ref="H1" si="4">H3+4</f>
        <v>45562</v>
      </c>
      <c r="I1" s="6">
        <f>I3+1</f>
        <v>45564</v>
      </c>
      <c r="J1" s="6">
        <f t="shared" ref="J1" si="5">J3+4</f>
        <v>45569</v>
      </c>
      <c r="K1" s="6">
        <f t="shared" ref="K1" si="6">K3+1</f>
        <v>45571</v>
      </c>
      <c r="L1" s="6">
        <f t="shared" ref="L1" si="7">L3+4</f>
        <v>45576</v>
      </c>
      <c r="M1" s="6">
        <f t="shared" ref="M1" si="8">M3+1</f>
        <v>45578</v>
      </c>
      <c r="N1" s="6">
        <f t="shared" ref="N1" si="9">N3+4</f>
        <v>45583</v>
      </c>
      <c r="O1" s="6">
        <f t="shared" ref="O1" si="10">O3+1</f>
        <v>45585</v>
      </c>
      <c r="P1" s="6">
        <f t="shared" ref="P1" si="11">P3+4</f>
        <v>45590</v>
      </c>
      <c r="Q1" s="6">
        <f t="shared" ref="Q1" si="12">Q3+1</f>
        <v>45592</v>
      </c>
      <c r="R1" s="6">
        <f t="shared" ref="R1" si="13">R3+4</f>
        <v>45597</v>
      </c>
      <c r="S1" s="6">
        <f t="shared" ref="S1" si="14">S3+1</f>
        <v>45599</v>
      </c>
      <c r="T1" s="6">
        <f t="shared" ref="T1" si="15">T3+4</f>
        <v>45604</v>
      </c>
      <c r="U1" s="6">
        <f t="shared" ref="U1" si="16">U3+1</f>
        <v>45606</v>
      </c>
      <c r="V1" s="6">
        <f t="shared" ref="V1" si="17">V3+4</f>
        <v>45611</v>
      </c>
      <c r="W1" s="6">
        <f t="shared" ref="W1" si="18">W3+1</f>
        <v>45613</v>
      </c>
      <c r="X1" s="6">
        <f t="shared" ref="X1" si="19">X3+4</f>
        <v>45618</v>
      </c>
      <c r="Y1" s="6">
        <f t="shared" ref="Y1" si="20">Y3+1</f>
        <v>45620</v>
      </c>
      <c r="Z1" s="6">
        <f t="shared" ref="Z1" si="21">Z3+4</f>
        <v>45625</v>
      </c>
      <c r="AA1" s="6">
        <f t="shared" ref="AA1" si="22">AA3+1</f>
        <v>45627</v>
      </c>
      <c r="AB1" s="6">
        <f t="shared" ref="AB1" si="23">AB3+4</f>
        <v>45632</v>
      </c>
      <c r="AC1" s="6">
        <f t="shared" ref="AC1" si="24">AC3+1</f>
        <v>45634</v>
      </c>
      <c r="AD1" s="6">
        <f t="shared" ref="AD1" si="25">AD3+4</f>
        <v>45639</v>
      </c>
      <c r="AE1" s="6">
        <f t="shared" ref="AE1" si="26">AE3+1</f>
        <v>45641</v>
      </c>
      <c r="AF1" s="6">
        <f t="shared" ref="AF1" si="27">AF3+4</f>
        <v>45646</v>
      </c>
      <c r="AG1" s="6">
        <f t="shared" ref="AG1" si="28">AG3+1</f>
        <v>45648</v>
      </c>
      <c r="AH1" s="6">
        <f t="shared" ref="AH1" si="29">AH3+4</f>
        <v>45653</v>
      </c>
      <c r="AI1" s="6">
        <f t="shared" ref="AI1" si="30">AI3+1</f>
        <v>45655</v>
      </c>
      <c r="AJ1" s="6">
        <f t="shared" ref="AJ1" si="31">AJ3+4</f>
        <v>45660</v>
      </c>
      <c r="AK1" s="6">
        <f t="shared" ref="AK1" si="32">AK3+1</f>
        <v>45662</v>
      </c>
      <c r="AL1" s="6">
        <f t="shared" ref="AL1" si="33">AL3+4</f>
        <v>45667</v>
      </c>
      <c r="AM1" s="6">
        <f t="shared" ref="AM1" si="34">AM3+1</f>
        <v>45669</v>
      </c>
      <c r="AN1" s="6">
        <f t="shared" ref="AN1" si="35">AN3+4</f>
        <v>45674</v>
      </c>
      <c r="AO1" s="6">
        <f t="shared" ref="AO1" si="36">AO3+1</f>
        <v>45676</v>
      </c>
      <c r="AP1" s="6">
        <f t="shared" ref="AP1" si="37">AP3+4</f>
        <v>45681</v>
      </c>
      <c r="AQ1" s="6">
        <f t="shared" ref="AQ1" si="38">AQ3+1</f>
        <v>45683</v>
      </c>
      <c r="AR1" s="6">
        <f t="shared" ref="AR1" si="39">AR3+4</f>
        <v>45688</v>
      </c>
      <c r="AS1" s="6">
        <f t="shared" ref="AS1" si="40">AS3+1</f>
        <v>45690</v>
      </c>
      <c r="AT1" s="6">
        <f t="shared" ref="AT1" si="41">AT3+4</f>
        <v>45695</v>
      </c>
      <c r="AU1" s="6">
        <f t="shared" ref="AU1" si="42">AU3+1</f>
        <v>45697</v>
      </c>
      <c r="AV1" s="6">
        <f t="shared" ref="AV1" si="43">AV3+4</f>
        <v>45702</v>
      </c>
      <c r="AW1" s="6">
        <f t="shared" ref="AW1" si="44">AW3+1</f>
        <v>45704</v>
      </c>
      <c r="AX1" s="6">
        <f t="shared" ref="AX1" si="45">AX3+4</f>
        <v>45709</v>
      </c>
      <c r="AY1" s="6">
        <f t="shared" ref="AY1" si="46">AY3+1</f>
        <v>45711</v>
      </c>
      <c r="AZ1" s="6">
        <f t="shared" ref="AZ1" si="47">AZ3+4</f>
        <v>45716</v>
      </c>
      <c r="BA1" s="6">
        <f t="shared" ref="BA1" si="48">BA3+1</f>
        <v>45718</v>
      </c>
      <c r="BB1" s="6">
        <f t="shared" ref="BB1" si="49">BB3+4</f>
        <v>45723</v>
      </c>
      <c r="BC1" s="6">
        <f t="shared" ref="BC1" si="50">BC3+1</f>
        <v>45725</v>
      </c>
      <c r="BD1" s="6">
        <f t="shared" ref="BD1" si="51">BD3+4</f>
        <v>45730</v>
      </c>
      <c r="BE1" s="6">
        <f t="shared" ref="BE1" si="52">BE3+1</f>
        <v>45732</v>
      </c>
      <c r="BF1" s="6">
        <f t="shared" ref="BF1" si="53">BF3+4</f>
        <v>45737</v>
      </c>
      <c r="BG1" s="6">
        <f t="shared" ref="BG1" si="54">BG3+1</f>
        <v>45739</v>
      </c>
      <c r="BH1" s="6">
        <f t="shared" ref="BH1" si="55">BH3+4</f>
        <v>45744</v>
      </c>
      <c r="BI1" s="6">
        <f t="shared" ref="BI1" si="56">BI3+1</f>
        <v>45746</v>
      </c>
      <c r="BJ1" s="6">
        <f t="shared" ref="BJ1" si="57">BJ3+4</f>
        <v>45751</v>
      </c>
      <c r="BK1" s="6">
        <f t="shared" ref="BK1" si="58">BK3+1</f>
        <v>45753</v>
      </c>
      <c r="BL1" s="6">
        <f t="shared" ref="BL1" si="59">BL3+4</f>
        <v>45758</v>
      </c>
      <c r="BM1" s="6">
        <f t="shared" ref="BM1" si="60">BM3+1</f>
        <v>45760</v>
      </c>
      <c r="BN1" s="6">
        <f t="shared" ref="BN1" si="61">BN3+4</f>
        <v>45765</v>
      </c>
      <c r="BO1" s="6">
        <f t="shared" ref="BO1" si="62">BO3+1</f>
        <v>45767</v>
      </c>
      <c r="BP1" s="6">
        <f t="shared" ref="BP1" si="63">BP3+4</f>
        <v>45772</v>
      </c>
      <c r="BQ1" s="6">
        <f t="shared" ref="BQ1" si="64">BQ3+1</f>
        <v>45774</v>
      </c>
      <c r="BR1" s="6">
        <f t="shared" ref="BR1" si="65">BR3+4</f>
        <v>45779</v>
      </c>
      <c r="BS1" s="6">
        <f t="shared" ref="BS1" si="66">BS3+1</f>
        <v>45781</v>
      </c>
      <c r="BT1" s="6">
        <f t="shared" ref="BT1" si="67">BT3+4</f>
        <v>45786</v>
      </c>
      <c r="BU1" s="6">
        <f t="shared" ref="BU1" si="68">BU3+1</f>
        <v>45788</v>
      </c>
      <c r="BV1" s="6">
        <f t="shared" ref="BV1" si="69">BV3+4</f>
        <v>45793</v>
      </c>
      <c r="BW1" s="6">
        <f t="shared" ref="BW1" si="70">BW3+1</f>
        <v>45795</v>
      </c>
      <c r="BX1" s="6">
        <f t="shared" ref="BX1" si="71">BX3+4</f>
        <v>45800</v>
      </c>
      <c r="BY1" s="6">
        <f t="shared" ref="BY1" si="72">BY3+1</f>
        <v>45802</v>
      </c>
      <c r="BZ1" s="6">
        <f t="shared" ref="BZ1" si="73">BZ3+4</f>
        <v>45807</v>
      </c>
      <c r="CA1" s="6">
        <f t="shared" ref="CA1" si="74">CA3+1</f>
        <v>45809</v>
      </c>
      <c r="CB1" s="6">
        <f t="shared" ref="CB1" si="75">CB3+4</f>
        <v>45814</v>
      </c>
      <c r="CC1" s="6">
        <f t="shared" ref="CC1" si="76">CC3+1</f>
        <v>45816</v>
      </c>
      <c r="CD1" s="6">
        <f t="shared" ref="CD1" si="77">CD3+4</f>
        <v>45821</v>
      </c>
      <c r="CE1" s="6">
        <f t="shared" ref="CE1" si="78">CE3+1</f>
        <v>45823</v>
      </c>
      <c r="CF1" s="6">
        <f t="shared" ref="CF1" si="79">CF3+4</f>
        <v>45828</v>
      </c>
      <c r="CG1" s="6">
        <f t="shared" ref="CG1" si="80">CG3+1</f>
        <v>45830</v>
      </c>
    </row>
    <row r="2" spans="1:85" ht="15.75" x14ac:dyDescent="0.2"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  <c r="V2" s="7" t="s">
        <v>0</v>
      </c>
      <c r="W2" s="7" t="s">
        <v>0</v>
      </c>
      <c r="X2" s="7" t="s">
        <v>0</v>
      </c>
      <c r="Y2" s="7" t="s">
        <v>0</v>
      </c>
      <c r="Z2" s="7" t="s">
        <v>0</v>
      </c>
      <c r="AA2" s="7" t="s">
        <v>0</v>
      </c>
      <c r="AB2" s="7" t="s">
        <v>0</v>
      </c>
      <c r="AC2" s="7" t="s">
        <v>0</v>
      </c>
      <c r="AD2" s="7" t="s">
        <v>0</v>
      </c>
      <c r="AE2" s="7" t="s">
        <v>0</v>
      </c>
      <c r="AF2" s="7" t="s">
        <v>0</v>
      </c>
      <c r="AG2" s="7" t="s">
        <v>0</v>
      </c>
      <c r="AH2" s="7" t="s">
        <v>0</v>
      </c>
      <c r="AI2" s="7" t="s">
        <v>0</v>
      </c>
      <c r="AJ2" s="7" t="s">
        <v>0</v>
      </c>
      <c r="AK2" s="7" t="s">
        <v>0</v>
      </c>
      <c r="AL2" s="7" t="s">
        <v>0</v>
      </c>
      <c r="AM2" s="7" t="s">
        <v>0</v>
      </c>
      <c r="AN2" s="7" t="s">
        <v>0</v>
      </c>
      <c r="AO2" s="7" t="s">
        <v>0</v>
      </c>
      <c r="AP2" s="7" t="s">
        <v>0</v>
      </c>
      <c r="AQ2" s="7" t="s">
        <v>0</v>
      </c>
      <c r="AR2" s="7" t="s">
        <v>0</v>
      </c>
      <c r="AS2" s="7" t="s">
        <v>0</v>
      </c>
      <c r="AT2" s="7" t="s">
        <v>0</v>
      </c>
      <c r="AU2" s="7" t="s">
        <v>0</v>
      </c>
      <c r="AV2" s="7" t="s">
        <v>0</v>
      </c>
      <c r="AW2" s="7" t="s">
        <v>0</v>
      </c>
      <c r="AX2" s="7" t="s">
        <v>0</v>
      </c>
      <c r="AY2" s="7" t="s">
        <v>0</v>
      </c>
      <c r="AZ2" s="7" t="s">
        <v>0</v>
      </c>
      <c r="BA2" s="7" t="s">
        <v>0</v>
      </c>
      <c r="BB2" s="7" t="s">
        <v>0</v>
      </c>
      <c r="BC2" s="7" t="s">
        <v>0</v>
      </c>
      <c r="BD2" s="7" t="s">
        <v>0</v>
      </c>
      <c r="BE2" s="7" t="s">
        <v>0</v>
      </c>
      <c r="BF2" s="7" t="s">
        <v>0</v>
      </c>
      <c r="BG2" s="7" t="s">
        <v>0</v>
      </c>
      <c r="BH2" s="7" t="s">
        <v>0</v>
      </c>
      <c r="BI2" s="7" t="s">
        <v>0</v>
      </c>
      <c r="BJ2" s="7" t="s">
        <v>0</v>
      </c>
      <c r="BK2" s="7" t="s">
        <v>0</v>
      </c>
      <c r="BL2" s="7" t="s">
        <v>0</v>
      </c>
      <c r="BM2" s="7" t="s">
        <v>0</v>
      </c>
      <c r="BN2" s="7" t="s">
        <v>0</v>
      </c>
      <c r="BO2" s="7" t="s">
        <v>0</v>
      </c>
      <c r="BP2" s="7" t="s">
        <v>0</v>
      </c>
      <c r="BQ2" s="7" t="s">
        <v>0</v>
      </c>
      <c r="BR2" s="7" t="s">
        <v>0</v>
      </c>
      <c r="BS2" s="7" t="s">
        <v>0</v>
      </c>
      <c r="BT2" s="7" t="s">
        <v>0</v>
      </c>
      <c r="BU2" s="7" t="s">
        <v>0</v>
      </c>
      <c r="BV2" s="7" t="s">
        <v>0</v>
      </c>
      <c r="BW2" s="7" t="s">
        <v>0</v>
      </c>
      <c r="BX2" s="7" t="s">
        <v>0</v>
      </c>
      <c r="BY2" s="7" t="s">
        <v>0</v>
      </c>
      <c r="BZ2" s="7" t="s">
        <v>0</v>
      </c>
      <c r="CA2" s="7" t="s">
        <v>0</v>
      </c>
      <c r="CB2" s="7" t="s">
        <v>0</v>
      </c>
      <c r="CC2" s="7" t="s">
        <v>0</v>
      </c>
      <c r="CD2" s="7" t="s">
        <v>0</v>
      </c>
      <c r="CE2" s="7" t="s">
        <v>0</v>
      </c>
      <c r="CF2" s="7" t="s">
        <v>0</v>
      </c>
      <c r="CG2" s="7" t="s">
        <v>0</v>
      </c>
    </row>
    <row r="3" spans="1:85" ht="40.9" customHeight="1" x14ac:dyDescent="0.2">
      <c r="B3" s="6">
        <v>45537</v>
      </c>
      <c r="C3" s="6">
        <v>45542</v>
      </c>
      <c r="D3" s="6">
        <f t="shared" ref="D3:AI3" si="81">B3+7</f>
        <v>45544</v>
      </c>
      <c r="E3" s="6">
        <f t="shared" si="81"/>
        <v>45549</v>
      </c>
      <c r="F3" s="6">
        <f t="shared" si="81"/>
        <v>45551</v>
      </c>
      <c r="G3" s="6">
        <f t="shared" si="81"/>
        <v>45556</v>
      </c>
      <c r="H3" s="6">
        <f t="shared" si="81"/>
        <v>45558</v>
      </c>
      <c r="I3" s="6">
        <f t="shared" si="81"/>
        <v>45563</v>
      </c>
      <c r="J3" s="6">
        <f t="shared" si="81"/>
        <v>45565</v>
      </c>
      <c r="K3" s="6">
        <f t="shared" si="81"/>
        <v>45570</v>
      </c>
      <c r="L3" s="6">
        <f t="shared" si="81"/>
        <v>45572</v>
      </c>
      <c r="M3" s="6">
        <f t="shared" si="81"/>
        <v>45577</v>
      </c>
      <c r="N3" s="6">
        <f t="shared" si="81"/>
        <v>45579</v>
      </c>
      <c r="O3" s="6">
        <f t="shared" si="81"/>
        <v>45584</v>
      </c>
      <c r="P3" s="6">
        <f t="shared" si="81"/>
        <v>45586</v>
      </c>
      <c r="Q3" s="6">
        <f t="shared" si="81"/>
        <v>45591</v>
      </c>
      <c r="R3" s="6">
        <f t="shared" si="81"/>
        <v>45593</v>
      </c>
      <c r="S3" s="6">
        <f t="shared" si="81"/>
        <v>45598</v>
      </c>
      <c r="T3" s="6">
        <f t="shared" si="81"/>
        <v>45600</v>
      </c>
      <c r="U3" s="6">
        <f t="shared" si="81"/>
        <v>45605</v>
      </c>
      <c r="V3" s="6">
        <f t="shared" si="81"/>
        <v>45607</v>
      </c>
      <c r="W3" s="6">
        <f t="shared" si="81"/>
        <v>45612</v>
      </c>
      <c r="X3" s="6">
        <f t="shared" si="81"/>
        <v>45614</v>
      </c>
      <c r="Y3" s="6">
        <f t="shared" si="81"/>
        <v>45619</v>
      </c>
      <c r="Z3" s="6">
        <f t="shared" si="81"/>
        <v>45621</v>
      </c>
      <c r="AA3" s="6">
        <f t="shared" si="81"/>
        <v>45626</v>
      </c>
      <c r="AB3" s="6">
        <f t="shared" si="81"/>
        <v>45628</v>
      </c>
      <c r="AC3" s="6">
        <f t="shared" si="81"/>
        <v>45633</v>
      </c>
      <c r="AD3" s="6">
        <f t="shared" si="81"/>
        <v>45635</v>
      </c>
      <c r="AE3" s="6">
        <f t="shared" si="81"/>
        <v>45640</v>
      </c>
      <c r="AF3" s="6">
        <f t="shared" si="81"/>
        <v>45642</v>
      </c>
      <c r="AG3" s="6">
        <f t="shared" si="81"/>
        <v>45647</v>
      </c>
      <c r="AH3" s="6">
        <f t="shared" si="81"/>
        <v>45649</v>
      </c>
      <c r="AI3" s="6">
        <f t="shared" si="81"/>
        <v>45654</v>
      </c>
      <c r="AJ3" s="6">
        <f t="shared" ref="AJ3:BO3" si="82">AH3+7</f>
        <v>45656</v>
      </c>
      <c r="AK3" s="6">
        <f t="shared" si="82"/>
        <v>45661</v>
      </c>
      <c r="AL3" s="6">
        <f t="shared" si="82"/>
        <v>45663</v>
      </c>
      <c r="AM3" s="6">
        <f t="shared" si="82"/>
        <v>45668</v>
      </c>
      <c r="AN3" s="6">
        <f t="shared" si="82"/>
        <v>45670</v>
      </c>
      <c r="AO3" s="6">
        <f t="shared" si="82"/>
        <v>45675</v>
      </c>
      <c r="AP3" s="6">
        <f t="shared" si="82"/>
        <v>45677</v>
      </c>
      <c r="AQ3" s="6">
        <f t="shared" si="82"/>
        <v>45682</v>
      </c>
      <c r="AR3" s="6">
        <f t="shared" si="82"/>
        <v>45684</v>
      </c>
      <c r="AS3" s="6">
        <f t="shared" si="82"/>
        <v>45689</v>
      </c>
      <c r="AT3" s="6">
        <f t="shared" si="82"/>
        <v>45691</v>
      </c>
      <c r="AU3" s="6">
        <f t="shared" si="82"/>
        <v>45696</v>
      </c>
      <c r="AV3" s="6">
        <f t="shared" si="82"/>
        <v>45698</v>
      </c>
      <c r="AW3" s="6">
        <f t="shared" si="82"/>
        <v>45703</v>
      </c>
      <c r="AX3" s="6">
        <f t="shared" si="82"/>
        <v>45705</v>
      </c>
      <c r="AY3" s="6">
        <f t="shared" si="82"/>
        <v>45710</v>
      </c>
      <c r="AZ3" s="6">
        <f t="shared" si="82"/>
        <v>45712</v>
      </c>
      <c r="BA3" s="6">
        <f t="shared" si="82"/>
        <v>45717</v>
      </c>
      <c r="BB3" s="6">
        <f t="shared" si="82"/>
        <v>45719</v>
      </c>
      <c r="BC3" s="6">
        <f t="shared" si="82"/>
        <v>45724</v>
      </c>
      <c r="BD3" s="6">
        <f t="shared" si="82"/>
        <v>45726</v>
      </c>
      <c r="BE3" s="6">
        <f t="shared" si="82"/>
        <v>45731</v>
      </c>
      <c r="BF3" s="6">
        <f t="shared" si="82"/>
        <v>45733</v>
      </c>
      <c r="BG3" s="6">
        <f t="shared" si="82"/>
        <v>45738</v>
      </c>
      <c r="BH3" s="6">
        <f t="shared" si="82"/>
        <v>45740</v>
      </c>
      <c r="BI3" s="6">
        <f t="shared" si="82"/>
        <v>45745</v>
      </c>
      <c r="BJ3" s="6">
        <f t="shared" si="82"/>
        <v>45747</v>
      </c>
      <c r="BK3" s="6">
        <f t="shared" si="82"/>
        <v>45752</v>
      </c>
      <c r="BL3" s="6">
        <f t="shared" si="82"/>
        <v>45754</v>
      </c>
      <c r="BM3" s="6">
        <f t="shared" si="82"/>
        <v>45759</v>
      </c>
      <c r="BN3" s="6">
        <f t="shared" si="82"/>
        <v>45761</v>
      </c>
      <c r="BO3" s="6">
        <f t="shared" si="82"/>
        <v>45766</v>
      </c>
      <c r="BP3" s="6">
        <f t="shared" ref="BP3:CF3" si="83">BN3+7</f>
        <v>45768</v>
      </c>
      <c r="BQ3" s="6">
        <f t="shared" si="83"/>
        <v>45773</v>
      </c>
      <c r="BR3" s="6">
        <f t="shared" si="83"/>
        <v>45775</v>
      </c>
      <c r="BS3" s="6">
        <f t="shared" si="83"/>
        <v>45780</v>
      </c>
      <c r="BT3" s="6">
        <f t="shared" si="83"/>
        <v>45782</v>
      </c>
      <c r="BU3" s="6">
        <f t="shared" si="83"/>
        <v>45787</v>
      </c>
      <c r="BV3" s="6">
        <f t="shared" si="83"/>
        <v>45789</v>
      </c>
      <c r="BW3" s="6">
        <f t="shared" si="83"/>
        <v>45794</v>
      </c>
      <c r="BX3" s="6">
        <f t="shared" si="83"/>
        <v>45796</v>
      </c>
      <c r="BY3" s="6">
        <f t="shared" si="83"/>
        <v>45801</v>
      </c>
      <c r="BZ3" s="6">
        <f t="shared" si="83"/>
        <v>45803</v>
      </c>
      <c r="CA3" s="6">
        <f t="shared" si="83"/>
        <v>45808</v>
      </c>
      <c r="CB3" s="6">
        <f t="shared" si="83"/>
        <v>45810</v>
      </c>
      <c r="CC3" s="6">
        <f t="shared" si="83"/>
        <v>45815</v>
      </c>
      <c r="CD3" s="6">
        <f t="shared" si="83"/>
        <v>45817</v>
      </c>
      <c r="CE3" s="6">
        <f t="shared" si="83"/>
        <v>45822</v>
      </c>
      <c r="CF3" s="6">
        <f t="shared" si="83"/>
        <v>45824</v>
      </c>
      <c r="CG3" s="6">
        <f t="shared" ref="CG3" si="84">CE3+7</f>
        <v>45829</v>
      </c>
    </row>
    <row r="4" spans="1:85" ht="14.45" customHeight="1" x14ac:dyDescent="0.2">
      <c r="A4" s="40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9" t="s">
        <v>3</v>
      </c>
      <c r="Q4" s="9" t="s">
        <v>3</v>
      </c>
      <c r="R4" s="2"/>
      <c r="S4" s="2"/>
      <c r="T4" s="2"/>
      <c r="U4" s="2"/>
      <c r="X4" s="2"/>
      <c r="Y4" s="2"/>
      <c r="Z4" s="2"/>
      <c r="AA4" s="2"/>
      <c r="AB4" s="2"/>
      <c r="AC4" s="2"/>
      <c r="AD4" s="2"/>
      <c r="AE4" s="2"/>
      <c r="AF4" s="2"/>
      <c r="AG4" s="2"/>
      <c r="AH4" s="9" t="s">
        <v>4</v>
      </c>
      <c r="AI4" s="9" t="s">
        <v>4</v>
      </c>
      <c r="AJ4" s="9" t="s">
        <v>4</v>
      </c>
      <c r="AK4" s="9" t="s">
        <v>4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9" t="s">
        <v>5</v>
      </c>
      <c r="AY4" s="9" t="s">
        <v>5</v>
      </c>
      <c r="AZ4" s="9" t="s">
        <v>6</v>
      </c>
      <c r="BA4" s="9" t="s">
        <v>6</v>
      </c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9" t="s">
        <v>7</v>
      </c>
      <c r="BO4" s="9" t="s">
        <v>7</v>
      </c>
      <c r="BP4" s="2"/>
      <c r="BQ4" s="2"/>
      <c r="BR4" s="9" t="s">
        <v>8</v>
      </c>
      <c r="BS4" s="9" t="s">
        <v>8</v>
      </c>
      <c r="BT4" s="9" t="s">
        <v>9</v>
      </c>
      <c r="BU4" s="9" t="s">
        <v>9</v>
      </c>
      <c r="BV4" s="2"/>
      <c r="BW4" s="2"/>
      <c r="BX4" s="2"/>
      <c r="BY4" s="2"/>
      <c r="BZ4" s="2"/>
      <c r="CA4" s="2"/>
      <c r="CB4" s="9" t="s">
        <v>10</v>
      </c>
      <c r="CC4" s="9" t="s">
        <v>10</v>
      </c>
      <c r="CD4" s="9" t="s">
        <v>11</v>
      </c>
      <c r="CE4" s="9" t="s">
        <v>11</v>
      </c>
      <c r="CF4" s="2"/>
      <c r="CG4" s="2"/>
    </row>
    <row r="5" spans="1:85" ht="14.45" customHeight="1" thickBot="1" x14ac:dyDescent="0.25">
      <c r="A5" s="26" t="s">
        <v>1</v>
      </c>
      <c r="B5" s="27">
        <f t="shared" ref="B5" si="85">_xlfn.ISOWEEKNUM(B1)</f>
        <v>36</v>
      </c>
      <c r="C5" s="27">
        <v>36</v>
      </c>
      <c r="D5" s="27">
        <f>B5+1</f>
        <v>37</v>
      </c>
      <c r="E5" s="27">
        <f>C5+1</f>
        <v>37</v>
      </c>
      <c r="F5" s="27">
        <f t="shared" ref="F5:BQ5" si="86">D5+1</f>
        <v>38</v>
      </c>
      <c r="G5" s="27">
        <f t="shared" si="86"/>
        <v>38</v>
      </c>
      <c r="H5" s="27">
        <f t="shared" si="86"/>
        <v>39</v>
      </c>
      <c r="I5" s="27">
        <f t="shared" si="86"/>
        <v>39</v>
      </c>
      <c r="J5" s="27">
        <f t="shared" si="86"/>
        <v>40</v>
      </c>
      <c r="K5" s="27">
        <f t="shared" si="86"/>
        <v>40</v>
      </c>
      <c r="L5" s="27">
        <f t="shared" si="86"/>
        <v>41</v>
      </c>
      <c r="M5" s="27">
        <f t="shared" si="86"/>
        <v>41</v>
      </c>
      <c r="N5" s="27">
        <f t="shared" si="86"/>
        <v>42</v>
      </c>
      <c r="O5" s="27">
        <f t="shared" si="86"/>
        <v>42</v>
      </c>
      <c r="P5" s="27">
        <f t="shared" si="86"/>
        <v>43</v>
      </c>
      <c r="Q5" s="27">
        <f t="shared" si="86"/>
        <v>43</v>
      </c>
      <c r="R5" s="27">
        <f t="shared" si="86"/>
        <v>44</v>
      </c>
      <c r="S5" s="27">
        <f t="shared" si="86"/>
        <v>44</v>
      </c>
      <c r="T5" s="27">
        <f t="shared" si="86"/>
        <v>45</v>
      </c>
      <c r="U5" s="27">
        <f t="shared" si="86"/>
        <v>45</v>
      </c>
      <c r="V5" s="27">
        <f t="shared" si="86"/>
        <v>46</v>
      </c>
      <c r="W5" s="27">
        <f t="shared" si="86"/>
        <v>46</v>
      </c>
      <c r="X5" s="27">
        <f t="shared" si="86"/>
        <v>47</v>
      </c>
      <c r="Y5" s="27">
        <f t="shared" si="86"/>
        <v>47</v>
      </c>
      <c r="Z5" s="27">
        <f t="shared" si="86"/>
        <v>48</v>
      </c>
      <c r="AA5" s="27">
        <f t="shared" si="86"/>
        <v>48</v>
      </c>
      <c r="AB5" s="27">
        <f t="shared" si="86"/>
        <v>49</v>
      </c>
      <c r="AC5" s="27">
        <f t="shared" si="86"/>
        <v>49</v>
      </c>
      <c r="AD5" s="27">
        <f t="shared" si="86"/>
        <v>50</v>
      </c>
      <c r="AE5" s="27">
        <f t="shared" si="86"/>
        <v>50</v>
      </c>
      <c r="AF5" s="27">
        <f t="shared" si="86"/>
        <v>51</v>
      </c>
      <c r="AG5" s="27">
        <f t="shared" si="86"/>
        <v>51</v>
      </c>
      <c r="AH5" s="27">
        <f t="shared" si="86"/>
        <v>52</v>
      </c>
      <c r="AI5" s="27">
        <f t="shared" si="86"/>
        <v>52</v>
      </c>
      <c r="AJ5" s="27">
        <v>1</v>
      </c>
      <c r="AK5" s="27">
        <v>1</v>
      </c>
      <c r="AL5" s="27">
        <f t="shared" si="86"/>
        <v>2</v>
      </c>
      <c r="AM5" s="27">
        <f t="shared" si="86"/>
        <v>2</v>
      </c>
      <c r="AN5" s="27">
        <f t="shared" si="86"/>
        <v>3</v>
      </c>
      <c r="AO5" s="27">
        <f t="shared" si="86"/>
        <v>3</v>
      </c>
      <c r="AP5" s="27">
        <f t="shared" si="86"/>
        <v>4</v>
      </c>
      <c r="AQ5" s="27">
        <f t="shared" si="86"/>
        <v>4</v>
      </c>
      <c r="AR5" s="27">
        <f t="shared" si="86"/>
        <v>5</v>
      </c>
      <c r="AS5" s="27">
        <f t="shared" si="86"/>
        <v>5</v>
      </c>
      <c r="AT5" s="27">
        <f t="shared" si="86"/>
        <v>6</v>
      </c>
      <c r="AU5" s="27">
        <f t="shared" si="86"/>
        <v>6</v>
      </c>
      <c r="AV5" s="27">
        <f t="shared" si="86"/>
        <v>7</v>
      </c>
      <c r="AW5" s="27">
        <f t="shared" si="86"/>
        <v>7</v>
      </c>
      <c r="AX5" s="27">
        <f t="shared" si="86"/>
        <v>8</v>
      </c>
      <c r="AY5" s="27">
        <f t="shared" si="86"/>
        <v>8</v>
      </c>
      <c r="AZ5" s="27">
        <f t="shared" si="86"/>
        <v>9</v>
      </c>
      <c r="BA5" s="27">
        <f t="shared" si="86"/>
        <v>9</v>
      </c>
      <c r="BB5" s="27">
        <f>AZ5+1</f>
        <v>10</v>
      </c>
      <c r="BC5" s="27">
        <f t="shared" si="86"/>
        <v>10</v>
      </c>
      <c r="BD5" s="27">
        <f t="shared" si="86"/>
        <v>11</v>
      </c>
      <c r="BE5" s="27">
        <f t="shared" si="86"/>
        <v>11</v>
      </c>
      <c r="BF5" s="27">
        <f t="shared" si="86"/>
        <v>12</v>
      </c>
      <c r="BG5" s="27">
        <f t="shared" si="86"/>
        <v>12</v>
      </c>
      <c r="BH5" s="27">
        <f t="shared" si="86"/>
        <v>13</v>
      </c>
      <c r="BI5" s="27">
        <f t="shared" si="86"/>
        <v>13</v>
      </c>
      <c r="BJ5" s="27">
        <f t="shared" si="86"/>
        <v>14</v>
      </c>
      <c r="BK5" s="27">
        <f t="shared" si="86"/>
        <v>14</v>
      </c>
      <c r="BL5" s="27">
        <f t="shared" si="86"/>
        <v>15</v>
      </c>
      <c r="BM5" s="27">
        <f t="shared" si="86"/>
        <v>15</v>
      </c>
      <c r="BN5" s="27">
        <f t="shared" si="86"/>
        <v>16</v>
      </c>
      <c r="BO5" s="27">
        <f t="shared" si="86"/>
        <v>16</v>
      </c>
      <c r="BP5" s="27">
        <f t="shared" ref="BP5:CG5" si="87">BN5+1</f>
        <v>17</v>
      </c>
      <c r="BQ5" s="27">
        <f t="shared" si="86"/>
        <v>17</v>
      </c>
      <c r="BR5" s="27">
        <f t="shared" si="87"/>
        <v>18</v>
      </c>
      <c r="BS5" s="27">
        <f t="shared" si="87"/>
        <v>18</v>
      </c>
      <c r="BT5" s="27">
        <f t="shared" si="87"/>
        <v>19</v>
      </c>
      <c r="BU5" s="27">
        <f t="shared" si="87"/>
        <v>19</v>
      </c>
      <c r="BV5" s="27">
        <f t="shared" si="87"/>
        <v>20</v>
      </c>
      <c r="BW5" s="27">
        <f t="shared" si="87"/>
        <v>20</v>
      </c>
      <c r="BX5" s="27">
        <f t="shared" si="87"/>
        <v>21</v>
      </c>
      <c r="BY5" s="27">
        <f t="shared" si="87"/>
        <v>21</v>
      </c>
      <c r="BZ5" s="27">
        <f t="shared" si="87"/>
        <v>22</v>
      </c>
      <c r="CA5" s="27">
        <f t="shared" si="87"/>
        <v>22</v>
      </c>
      <c r="CB5" s="27">
        <f t="shared" si="87"/>
        <v>23</v>
      </c>
      <c r="CC5" s="27">
        <f t="shared" si="87"/>
        <v>23</v>
      </c>
      <c r="CD5" s="27">
        <f t="shared" si="87"/>
        <v>24</v>
      </c>
      <c r="CE5" s="27">
        <f t="shared" si="87"/>
        <v>24</v>
      </c>
      <c r="CF5" s="27">
        <f t="shared" si="87"/>
        <v>25</v>
      </c>
      <c r="CG5" s="27">
        <f t="shared" si="87"/>
        <v>25</v>
      </c>
    </row>
    <row r="6" spans="1:85" ht="13.15" customHeight="1" thickTop="1" x14ac:dyDescent="0.2">
      <c r="A6" s="13" t="s">
        <v>17</v>
      </c>
      <c r="B6" s="65" t="s">
        <v>33</v>
      </c>
      <c r="C6" s="8"/>
      <c r="D6" s="66" t="s">
        <v>33</v>
      </c>
      <c r="E6" s="14"/>
      <c r="F6" s="14"/>
      <c r="G6" s="14"/>
      <c r="H6" s="14"/>
      <c r="J6" s="14"/>
      <c r="K6" s="67" t="s">
        <v>13</v>
      </c>
      <c r="L6" s="14"/>
      <c r="M6" s="14"/>
      <c r="N6" s="14"/>
      <c r="O6" s="14"/>
      <c r="P6" s="15"/>
      <c r="Q6" s="15"/>
      <c r="R6" s="14"/>
      <c r="S6" s="14"/>
      <c r="T6" s="14"/>
      <c r="U6" s="37" t="s">
        <v>15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8"/>
      <c r="AH6" s="15"/>
      <c r="AI6" s="15"/>
      <c r="AJ6" s="15"/>
      <c r="AK6" s="15"/>
      <c r="AL6" s="14"/>
      <c r="AM6" s="30" t="s">
        <v>14</v>
      </c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5"/>
      <c r="AY6" s="15"/>
      <c r="AZ6" s="15"/>
      <c r="BA6" s="15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5"/>
      <c r="BO6" s="15"/>
      <c r="BP6" s="14"/>
      <c r="BQ6" s="14"/>
      <c r="BR6" s="15"/>
      <c r="BS6" s="15"/>
      <c r="BT6" s="15"/>
      <c r="BU6" s="15"/>
      <c r="BV6" s="14"/>
      <c r="BW6" s="14"/>
      <c r="BX6" s="14"/>
      <c r="BY6" s="14"/>
      <c r="BZ6" s="14"/>
      <c r="CA6" s="14"/>
      <c r="CB6" s="15"/>
      <c r="CC6" s="15"/>
      <c r="CD6" s="15"/>
      <c r="CE6" s="15"/>
      <c r="CF6" s="14"/>
      <c r="CG6" s="14"/>
    </row>
    <row r="7" spans="1:85" ht="13.15" customHeight="1" x14ac:dyDescent="0.2">
      <c r="A7" s="11" t="s">
        <v>18</v>
      </c>
      <c r="B7" s="11"/>
      <c r="C7" s="8"/>
      <c r="D7" s="8"/>
      <c r="E7" s="8"/>
      <c r="F7" s="66" t="s">
        <v>33</v>
      </c>
      <c r="G7" s="8"/>
      <c r="H7" s="65" t="s">
        <v>33</v>
      </c>
      <c r="I7" s="8"/>
      <c r="J7" s="2"/>
      <c r="K7" s="8"/>
      <c r="L7" s="8"/>
      <c r="N7" s="8"/>
      <c r="O7" s="67" t="s">
        <v>13</v>
      </c>
      <c r="P7" s="10"/>
      <c r="Q7" s="10"/>
      <c r="R7" s="8"/>
      <c r="S7" s="8"/>
      <c r="T7" s="8"/>
      <c r="U7" s="8"/>
      <c r="V7" s="8"/>
      <c r="W7" s="37" t="s">
        <v>15</v>
      </c>
      <c r="X7" s="8"/>
      <c r="Y7" s="8"/>
      <c r="Z7" s="8"/>
      <c r="AA7" s="8"/>
      <c r="AB7" s="8"/>
      <c r="AC7" s="8"/>
      <c r="AD7" s="8"/>
      <c r="AE7" s="8"/>
      <c r="AF7" s="8"/>
      <c r="AG7" s="2"/>
      <c r="AH7" s="10"/>
      <c r="AI7" s="10"/>
      <c r="AJ7" s="10"/>
      <c r="AK7" s="10"/>
      <c r="AL7" s="8"/>
      <c r="AM7" s="31" t="s">
        <v>14</v>
      </c>
      <c r="AN7" s="8"/>
      <c r="AO7" s="8"/>
      <c r="AP7" s="8"/>
      <c r="AQ7" s="8"/>
      <c r="AR7" s="8"/>
      <c r="AS7" s="8"/>
      <c r="AT7" s="8"/>
      <c r="AU7" s="8"/>
      <c r="AV7" s="8"/>
      <c r="AW7" s="8"/>
      <c r="AX7" s="10"/>
      <c r="AY7" s="10"/>
      <c r="AZ7" s="10"/>
      <c r="BA7" s="10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10"/>
      <c r="BO7" s="10"/>
      <c r="BP7" s="8"/>
      <c r="BQ7" s="8"/>
      <c r="BR7" s="10"/>
      <c r="BS7" s="10"/>
      <c r="BT7" s="10"/>
      <c r="BU7" s="10"/>
      <c r="BV7" s="8"/>
      <c r="BW7" s="8"/>
      <c r="BX7" s="8"/>
      <c r="BY7" s="8"/>
      <c r="BZ7" s="8"/>
      <c r="CA7" s="8"/>
      <c r="CB7" s="10"/>
      <c r="CC7" s="10"/>
      <c r="CD7" s="10"/>
      <c r="CE7" s="10"/>
      <c r="CF7" s="8"/>
      <c r="CG7" s="8"/>
    </row>
    <row r="8" spans="1:85" ht="13.15" customHeight="1" x14ac:dyDescent="0.2">
      <c r="A8" s="11" t="s">
        <v>19</v>
      </c>
      <c r="B8" s="11"/>
      <c r="C8" s="8"/>
      <c r="D8" s="8"/>
      <c r="E8" s="8"/>
      <c r="F8" s="8"/>
      <c r="G8" s="8"/>
      <c r="H8" s="8"/>
      <c r="I8" s="8"/>
      <c r="J8" s="65" t="s">
        <v>33</v>
      </c>
      <c r="K8" s="8"/>
      <c r="L8" s="67" t="s">
        <v>33</v>
      </c>
      <c r="M8" s="8"/>
      <c r="N8" s="8"/>
      <c r="O8" s="8"/>
      <c r="P8" s="10"/>
      <c r="Q8" s="10"/>
      <c r="S8" s="67" t="s">
        <v>13</v>
      </c>
      <c r="T8" s="8"/>
      <c r="U8" s="2"/>
      <c r="V8" s="2"/>
      <c r="X8" s="8"/>
      <c r="Y8" s="37" t="s">
        <v>15</v>
      </c>
      <c r="Z8" s="8"/>
      <c r="AA8" s="8"/>
      <c r="AB8" s="8"/>
      <c r="AC8" s="8"/>
      <c r="AD8" s="8"/>
      <c r="AE8" s="8"/>
      <c r="AF8" s="8"/>
      <c r="AG8" s="2"/>
      <c r="AH8" s="10"/>
      <c r="AI8" s="10"/>
      <c r="AJ8" s="10"/>
      <c r="AK8" s="10"/>
      <c r="AL8" s="8"/>
      <c r="AM8" s="8"/>
      <c r="AN8" s="8"/>
      <c r="AO8" s="8"/>
      <c r="AP8" s="8"/>
      <c r="AQ8" s="31" t="s">
        <v>14</v>
      </c>
      <c r="AR8" s="8"/>
      <c r="AS8" s="8"/>
      <c r="AT8" s="8"/>
      <c r="AU8" s="8"/>
      <c r="AV8" s="8"/>
      <c r="AW8" s="8"/>
      <c r="AX8" s="10"/>
      <c r="AY8" s="10"/>
      <c r="AZ8" s="10"/>
      <c r="BA8" s="10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10"/>
      <c r="BO8" s="10"/>
      <c r="BP8" s="8"/>
      <c r="BQ8" s="8"/>
      <c r="BR8" s="10"/>
      <c r="BS8" s="10"/>
      <c r="BT8" s="10"/>
      <c r="BU8" s="10"/>
      <c r="BV8" s="8"/>
      <c r="BW8" s="8"/>
      <c r="BX8" s="8"/>
      <c r="BY8" s="8"/>
      <c r="BZ8" s="8"/>
      <c r="CA8" s="8"/>
      <c r="CB8" s="10"/>
      <c r="CC8" s="10"/>
      <c r="CD8" s="10"/>
      <c r="CE8" s="10"/>
      <c r="CF8" s="8"/>
      <c r="CG8" s="8"/>
    </row>
    <row r="9" spans="1:85" ht="13.15" customHeight="1" x14ac:dyDescent="0.2">
      <c r="A9" s="11" t="s">
        <v>20</v>
      </c>
      <c r="B9" s="1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/>
      <c r="Q9" s="10"/>
      <c r="R9" s="8"/>
      <c r="S9" s="8"/>
      <c r="T9" s="8"/>
      <c r="U9" s="8"/>
      <c r="V9" s="8"/>
      <c r="W9" s="8"/>
      <c r="X9" s="68" t="s">
        <v>34</v>
      </c>
      <c r="Y9" s="8"/>
      <c r="Z9" s="68" t="s">
        <v>34</v>
      </c>
      <c r="AA9" s="8"/>
      <c r="AB9" s="8"/>
      <c r="AC9" s="8"/>
      <c r="AD9" s="8"/>
      <c r="AE9" s="37" t="s">
        <v>15</v>
      </c>
      <c r="AF9" s="8"/>
      <c r="AG9" s="2"/>
      <c r="AH9" s="10"/>
      <c r="AI9" s="10"/>
      <c r="AJ9" s="10"/>
      <c r="AK9" s="10"/>
      <c r="AL9" s="8"/>
      <c r="AM9" s="8"/>
      <c r="AN9" s="8"/>
      <c r="AO9" s="8"/>
      <c r="AP9" s="8"/>
      <c r="AQ9" s="31" t="s">
        <v>14</v>
      </c>
      <c r="AR9" s="8"/>
      <c r="AS9" s="8"/>
      <c r="AT9" s="8"/>
      <c r="AU9" s="8"/>
      <c r="AV9" s="8"/>
      <c r="AW9" s="8"/>
      <c r="AX9" s="10"/>
      <c r="AY9" s="10"/>
      <c r="AZ9" s="10"/>
      <c r="BA9" s="10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10"/>
      <c r="BO9" s="10"/>
      <c r="BP9" s="8"/>
      <c r="BQ9" s="8"/>
      <c r="BR9" s="10"/>
      <c r="BS9" s="10"/>
      <c r="BT9" s="10"/>
      <c r="BU9" s="10"/>
      <c r="BV9" s="8"/>
      <c r="BW9" s="8"/>
      <c r="BX9" s="8"/>
      <c r="BY9" s="8"/>
      <c r="BZ9" s="8"/>
      <c r="CA9" s="8"/>
      <c r="CB9" s="10"/>
      <c r="CC9" s="10"/>
      <c r="CD9" s="10"/>
      <c r="CE9" s="10"/>
      <c r="CF9" s="8"/>
      <c r="CG9" s="8"/>
    </row>
    <row r="10" spans="1:85" ht="13.15" customHeight="1" x14ac:dyDescent="0.2">
      <c r="A10" s="11" t="s">
        <v>21</v>
      </c>
      <c r="B10" s="1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/>
      <c r="Q10" s="10"/>
      <c r="R10" s="67" t="s">
        <v>33</v>
      </c>
      <c r="S10" s="8"/>
      <c r="T10" s="65" t="s">
        <v>33</v>
      </c>
      <c r="U10" s="2"/>
      <c r="W10" s="8"/>
      <c r="Y10" s="8"/>
      <c r="Z10" s="8"/>
      <c r="AA10" s="67" t="s">
        <v>13</v>
      </c>
      <c r="AB10" s="8"/>
      <c r="AC10" s="8"/>
      <c r="AD10" s="8"/>
      <c r="AE10" s="2"/>
      <c r="AF10" s="2"/>
      <c r="AG10" s="37" t="s">
        <v>15</v>
      </c>
      <c r="AH10" s="10"/>
      <c r="AI10" s="10"/>
      <c r="AJ10" s="10"/>
      <c r="AK10" s="10"/>
      <c r="AL10" s="8"/>
      <c r="AN10" s="8"/>
      <c r="AO10" s="8"/>
      <c r="AP10" s="8"/>
      <c r="AQ10" s="8"/>
      <c r="AR10" s="8"/>
      <c r="AS10" s="8"/>
      <c r="AT10" s="8"/>
      <c r="AU10" s="31" t="s">
        <v>14</v>
      </c>
      <c r="AV10" s="8"/>
      <c r="AW10" s="8"/>
      <c r="AX10" s="10"/>
      <c r="AY10" s="10"/>
      <c r="AZ10" s="10"/>
      <c r="BA10" s="10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10"/>
      <c r="BO10" s="10"/>
      <c r="BP10" s="8"/>
      <c r="BQ10" s="8"/>
      <c r="BR10" s="10"/>
      <c r="BS10" s="10"/>
      <c r="BT10" s="10"/>
      <c r="BU10" s="10"/>
      <c r="BV10" s="8"/>
      <c r="BW10" s="8"/>
      <c r="BX10" s="8"/>
      <c r="BY10" s="8"/>
      <c r="BZ10" s="8"/>
      <c r="CA10" s="8"/>
      <c r="CB10" s="10"/>
      <c r="CC10" s="10"/>
      <c r="CD10" s="10"/>
      <c r="CE10" s="10"/>
      <c r="CF10" s="8"/>
      <c r="CG10" s="8"/>
    </row>
    <row r="11" spans="1:85" ht="13.15" customHeight="1" thickBot="1" x14ac:dyDescent="0.25">
      <c r="A11" s="16" t="s">
        <v>22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68" t="s">
        <v>34</v>
      </c>
      <c r="AC11" s="8"/>
      <c r="AD11" s="68" t="s">
        <v>34</v>
      </c>
      <c r="AE11" s="29"/>
      <c r="AF11" s="29"/>
      <c r="AG11" s="29"/>
      <c r="AH11" s="18"/>
      <c r="AI11" s="18"/>
      <c r="AJ11" s="18"/>
      <c r="AK11" s="18"/>
      <c r="AL11" s="17"/>
      <c r="AM11" s="37" t="s">
        <v>15</v>
      </c>
      <c r="AN11" s="8"/>
      <c r="AP11" s="17"/>
      <c r="AQ11" s="17"/>
      <c r="AR11" s="17"/>
      <c r="AS11" s="17"/>
      <c r="AT11" s="17"/>
      <c r="AU11" s="17"/>
      <c r="AV11" s="17"/>
      <c r="AW11" s="33" t="s">
        <v>14</v>
      </c>
      <c r="AX11" s="18"/>
      <c r="AY11" s="18"/>
      <c r="AZ11" s="18"/>
      <c r="BA11" s="18"/>
      <c r="BB11" s="17"/>
      <c r="BC11" s="17"/>
      <c r="BD11" s="17"/>
      <c r="BE11" s="17"/>
      <c r="BF11" s="17"/>
      <c r="BG11" s="20"/>
      <c r="BH11" s="20"/>
      <c r="BI11" s="17"/>
      <c r="BJ11" s="17"/>
      <c r="BK11" s="17"/>
      <c r="BL11" s="17"/>
      <c r="BM11" s="17"/>
      <c r="BN11" s="18"/>
      <c r="BO11" s="18"/>
      <c r="BP11" s="17"/>
      <c r="BQ11" s="17"/>
      <c r="BR11" s="18"/>
      <c r="BS11" s="18"/>
      <c r="BT11" s="18"/>
      <c r="BU11" s="18"/>
      <c r="BV11" s="17"/>
      <c r="BW11" s="17"/>
      <c r="BX11" s="17"/>
      <c r="BY11" s="17"/>
      <c r="BZ11" s="17"/>
      <c r="CA11" s="17"/>
      <c r="CB11" s="18"/>
      <c r="CC11" s="18"/>
      <c r="CD11" s="18"/>
      <c r="CE11" s="18"/>
      <c r="CF11" s="17"/>
      <c r="CG11" s="17"/>
    </row>
    <row r="12" spans="1:85" ht="13.15" customHeight="1" thickTop="1" thickBot="1" x14ac:dyDescent="0.25">
      <c r="A12" s="22" t="s">
        <v>23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68" t="s">
        <v>34</v>
      </c>
      <c r="M12" s="8"/>
      <c r="N12" s="68" t="s">
        <v>34</v>
      </c>
      <c r="O12" s="23"/>
      <c r="P12" s="24"/>
      <c r="Q12" s="24"/>
      <c r="R12" s="23"/>
      <c r="S12" s="23"/>
      <c r="T12" s="23"/>
      <c r="U12" s="23"/>
      <c r="V12" s="23"/>
      <c r="W12" s="23"/>
      <c r="X12" s="23"/>
      <c r="Y12" s="37" t="s">
        <v>15</v>
      </c>
      <c r="Z12" s="8"/>
      <c r="AB12" s="23"/>
      <c r="AD12" s="23"/>
      <c r="AE12" s="23"/>
      <c r="AF12" s="14"/>
      <c r="AG12" s="28"/>
      <c r="AH12" s="24"/>
      <c r="AI12" s="24"/>
      <c r="AJ12" s="24"/>
      <c r="AK12" s="24"/>
      <c r="AL12" s="23"/>
      <c r="AM12" s="23"/>
      <c r="AN12" s="23"/>
      <c r="AO12" s="32" t="s">
        <v>14</v>
      </c>
      <c r="AP12" s="8"/>
      <c r="AQ12" s="23"/>
      <c r="AR12" s="23"/>
      <c r="AS12" s="23"/>
      <c r="AT12" s="23"/>
      <c r="AU12" s="23"/>
      <c r="AV12" s="23"/>
      <c r="AW12" s="23"/>
      <c r="AX12" s="24"/>
      <c r="AY12" s="24"/>
      <c r="AZ12" s="24"/>
      <c r="BA12" s="24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5"/>
      <c r="BN12" s="24"/>
      <c r="BO12" s="24"/>
      <c r="BP12" s="23"/>
      <c r="BQ12" s="23"/>
      <c r="BR12" s="24"/>
      <c r="BS12" s="24"/>
      <c r="BT12" s="24"/>
      <c r="BU12" s="24"/>
      <c r="BV12" s="23"/>
      <c r="BW12" s="23"/>
      <c r="BX12" s="23"/>
      <c r="BY12" s="23"/>
      <c r="BZ12" s="23"/>
      <c r="CA12" s="23"/>
      <c r="CB12" s="24"/>
      <c r="CC12" s="24"/>
      <c r="CD12" s="24"/>
      <c r="CE12" s="24"/>
      <c r="CF12" s="23"/>
      <c r="CG12" s="23"/>
    </row>
    <row r="13" spans="1:85" ht="13.15" customHeight="1" thickTop="1" x14ac:dyDescent="0.2">
      <c r="A13" s="11" t="s">
        <v>24</v>
      </c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67" t="s">
        <v>33</v>
      </c>
      <c r="O13" s="8"/>
      <c r="P13" s="65" t="s">
        <v>33</v>
      </c>
      <c r="Q13" s="10"/>
      <c r="R13" s="23"/>
      <c r="S13" s="8"/>
      <c r="U13" s="8"/>
      <c r="V13" s="8"/>
      <c r="W13" s="8"/>
      <c r="X13" s="8"/>
      <c r="Z13" s="8"/>
      <c r="AA13" s="8"/>
      <c r="AB13" s="8"/>
      <c r="AC13" s="67" t="s">
        <v>13</v>
      </c>
      <c r="AD13" s="8"/>
      <c r="AE13" s="8"/>
      <c r="AF13" s="8"/>
      <c r="AG13" s="37" t="s">
        <v>15</v>
      </c>
      <c r="AH13" s="10"/>
      <c r="AI13" s="10"/>
      <c r="AJ13" s="10"/>
      <c r="AK13" s="10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1" t="s">
        <v>14</v>
      </c>
      <c r="AX13" s="10"/>
      <c r="AY13" s="10"/>
      <c r="AZ13" s="10"/>
      <c r="BA13" s="10"/>
      <c r="BB13" s="8"/>
      <c r="BC13" s="12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10"/>
      <c r="BO13" s="10"/>
      <c r="BP13" s="8"/>
      <c r="BQ13" s="8"/>
      <c r="BR13" s="10"/>
      <c r="BS13" s="10"/>
      <c r="BT13" s="10"/>
      <c r="BU13" s="10"/>
      <c r="BV13" s="8"/>
      <c r="BW13" s="8"/>
      <c r="BX13" s="8"/>
      <c r="BY13" s="8"/>
      <c r="BZ13" s="8"/>
      <c r="CA13" s="8"/>
      <c r="CB13" s="10"/>
      <c r="CC13" s="10"/>
      <c r="CD13" s="10"/>
      <c r="CE13" s="10"/>
      <c r="CF13" s="8"/>
      <c r="CG13" s="8"/>
    </row>
    <row r="14" spans="1:85" ht="13.15" customHeight="1" x14ac:dyDescent="0.2">
      <c r="A14" s="11" t="s">
        <v>25</v>
      </c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/>
      <c r="Q14" s="10"/>
      <c r="R14" s="8"/>
      <c r="S14" s="8"/>
      <c r="T14" s="67" t="s">
        <v>33</v>
      </c>
      <c r="U14" s="8"/>
      <c r="V14" s="65" t="s">
        <v>33</v>
      </c>
      <c r="W14" s="8"/>
      <c r="X14" s="8"/>
      <c r="Y14" s="8"/>
      <c r="AA14" s="8"/>
      <c r="AB14" s="8"/>
      <c r="AC14" s="67" t="s">
        <v>13</v>
      </c>
      <c r="AD14" s="8"/>
      <c r="AE14" s="8"/>
      <c r="AF14" s="8"/>
      <c r="AG14" s="8"/>
      <c r="AH14" s="10"/>
      <c r="AI14" s="10"/>
      <c r="AJ14" s="10"/>
      <c r="AK14" s="10"/>
      <c r="AL14" s="8"/>
      <c r="AM14" s="37" t="s">
        <v>15</v>
      </c>
      <c r="AN14" s="8"/>
      <c r="AO14" s="8"/>
      <c r="AP14" s="8"/>
      <c r="AQ14" s="8"/>
      <c r="AR14" s="8"/>
      <c r="AS14" s="8"/>
      <c r="AT14" s="8"/>
      <c r="AU14" s="8"/>
      <c r="AV14" s="8"/>
      <c r="AW14" s="31" t="s">
        <v>14</v>
      </c>
      <c r="AX14" s="10"/>
      <c r="AY14" s="10"/>
      <c r="AZ14" s="10"/>
      <c r="BA14" s="10"/>
      <c r="BB14" s="8"/>
      <c r="BC14" s="12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10"/>
      <c r="BO14" s="10"/>
      <c r="BP14" s="8"/>
      <c r="BQ14" s="8"/>
      <c r="BR14" s="10"/>
      <c r="BS14" s="10"/>
      <c r="BT14" s="10"/>
      <c r="BU14" s="10"/>
      <c r="BV14" s="8"/>
      <c r="BW14" s="8"/>
      <c r="BX14" s="8"/>
      <c r="BY14" s="8"/>
      <c r="BZ14" s="8"/>
      <c r="CA14" s="8"/>
      <c r="CB14" s="10"/>
      <c r="CC14" s="10"/>
      <c r="CD14" s="10"/>
      <c r="CE14" s="10"/>
      <c r="CF14" s="8"/>
      <c r="CG14" s="8"/>
    </row>
    <row r="15" spans="1:85" ht="13.15" customHeight="1" x14ac:dyDescent="0.2">
      <c r="A15" s="11" t="s">
        <v>26</v>
      </c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/>
      <c r="Q15" s="10"/>
      <c r="R15" s="8"/>
      <c r="S15" s="8"/>
      <c r="T15" s="8"/>
      <c r="U15" s="8"/>
      <c r="V15" s="8"/>
      <c r="W15" s="8"/>
      <c r="X15" s="67" t="s">
        <v>33</v>
      </c>
      <c r="Y15" s="8"/>
      <c r="Z15" s="65" t="s">
        <v>33</v>
      </c>
      <c r="AA15" s="8"/>
      <c r="AB15" s="8"/>
      <c r="AC15" s="2"/>
      <c r="AD15" s="2"/>
      <c r="AE15" s="8"/>
      <c r="AF15" s="8"/>
      <c r="AG15" s="67" t="s">
        <v>13</v>
      </c>
      <c r="AH15" s="10"/>
      <c r="AI15" s="10"/>
      <c r="AJ15" s="10"/>
      <c r="AK15" s="10"/>
      <c r="AL15" s="8"/>
      <c r="AM15" s="8"/>
      <c r="AN15" s="8"/>
      <c r="AO15" s="8"/>
      <c r="AP15" s="8"/>
      <c r="AQ15" s="8"/>
      <c r="AR15" s="8"/>
      <c r="AS15" s="37" t="s">
        <v>15</v>
      </c>
      <c r="AT15" s="34"/>
      <c r="AU15" s="8"/>
      <c r="AV15" s="8"/>
      <c r="AW15" s="8"/>
      <c r="AX15" s="10"/>
      <c r="AY15" s="10"/>
      <c r="AZ15" s="10"/>
      <c r="BA15" s="10"/>
      <c r="BB15" s="8"/>
      <c r="BC15" s="31" t="s">
        <v>14</v>
      </c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10"/>
      <c r="BO15" s="10"/>
      <c r="BP15" s="8"/>
      <c r="BQ15" s="8"/>
      <c r="BR15" s="10"/>
      <c r="BS15" s="10"/>
      <c r="BT15" s="10"/>
      <c r="BU15" s="10"/>
      <c r="BV15" s="8"/>
      <c r="BW15" s="8"/>
      <c r="BX15" s="8"/>
      <c r="BY15" s="8"/>
      <c r="BZ15" s="8"/>
      <c r="CA15" s="8"/>
      <c r="CB15" s="10"/>
      <c r="CC15" s="10"/>
      <c r="CD15" s="10"/>
      <c r="CE15" s="10"/>
      <c r="CF15" s="8"/>
      <c r="CG15" s="8"/>
    </row>
    <row r="16" spans="1:85" ht="13.15" customHeight="1" x14ac:dyDescent="0.2">
      <c r="A16" s="11" t="s">
        <v>27</v>
      </c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/>
      <c r="Q16" s="10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67" t="s">
        <v>33</v>
      </c>
      <c r="AE16" s="8"/>
      <c r="AF16" s="65" t="s">
        <v>33</v>
      </c>
      <c r="AG16" s="2"/>
      <c r="AH16" s="10"/>
      <c r="AI16" s="10"/>
      <c r="AJ16" s="10"/>
      <c r="AK16" s="10"/>
      <c r="AM16" s="67" t="s">
        <v>13</v>
      </c>
      <c r="AO16" s="8"/>
      <c r="AP16" s="8"/>
      <c r="AR16" s="12"/>
      <c r="AS16" s="12"/>
      <c r="AT16" s="12"/>
      <c r="AU16" s="37" t="s">
        <v>15</v>
      </c>
      <c r="AV16" s="8"/>
      <c r="AX16" s="10"/>
      <c r="AY16" s="10"/>
      <c r="AZ16" s="10"/>
      <c r="BA16" s="10"/>
      <c r="BB16" s="8"/>
      <c r="BC16" s="31" t="s">
        <v>14</v>
      </c>
      <c r="BD16" s="8"/>
      <c r="BE16" s="8"/>
      <c r="BF16" s="8"/>
      <c r="BG16" s="12"/>
      <c r="BH16" s="8"/>
      <c r="BI16" s="8"/>
      <c r="BJ16" s="8"/>
      <c r="BK16" s="8"/>
      <c r="BL16" s="8"/>
      <c r="BM16" s="8"/>
      <c r="BN16" s="10"/>
      <c r="BO16" s="10"/>
      <c r="BP16" s="8"/>
      <c r="BQ16" s="8"/>
      <c r="BR16" s="10"/>
      <c r="BS16" s="10"/>
      <c r="BT16" s="10"/>
      <c r="BU16" s="10"/>
      <c r="BV16" s="8"/>
      <c r="BW16" s="8"/>
      <c r="BX16" s="8"/>
      <c r="BY16" s="8"/>
      <c r="BZ16" s="8"/>
      <c r="CA16" s="8"/>
      <c r="CB16" s="10"/>
      <c r="CC16" s="10"/>
      <c r="CD16" s="10"/>
      <c r="CE16" s="10"/>
      <c r="CF16" s="8"/>
      <c r="CG16" s="8"/>
    </row>
    <row r="17" spans="1:85" ht="13.15" customHeight="1" thickBot="1" x14ac:dyDescent="0.25">
      <c r="A17" s="16" t="s">
        <v>28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8"/>
      <c r="Q17" s="18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8"/>
      <c r="AI17" s="18"/>
      <c r="AJ17" s="18"/>
      <c r="AK17" s="18"/>
      <c r="AL17" s="68" t="s">
        <v>34</v>
      </c>
      <c r="AM17" s="17"/>
      <c r="AN17" s="68" t="s">
        <v>34</v>
      </c>
      <c r="AO17" s="8"/>
      <c r="AP17" s="17"/>
      <c r="AQ17" s="17"/>
      <c r="AR17" s="17"/>
      <c r="AS17" s="17"/>
      <c r="AT17" s="17"/>
      <c r="AU17" s="17"/>
      <c r="AV17" s="17"/>
      <c r="AW17" s="37" t="s">
        <v>15</v>
      </c>
      <c r="AX17" s="18"/>
      <c r="AY17" s="18"/>
      <c r="AZ17" s="18"/>
      <c r="BA17" s="18"/>
      <c r="BB17" s="17"/>
      <c r="BC17" s="17"/>
      <c r="BD17" s="17"/>
      <c r="BE17" s="17"/>
      <c r="BF17" s="17"/>
      <c r="BG17" s="20"/>
      <c r="BH17" s="20"/>
      <c r="BI17" s="33" t="s">
        <v>14</v>
      </c>
      <c r="BJ17" s="17"/>
      <c r="BK17" s="17"/>
      <c r="BL17" s="17"/>
      <c r="BM17" s="17"/>
      <c r="BN17" s="18"/>
      <c r="BO17" s="18"/>
      <c r="BP17" s="17"/>
      <c r="BQ17" s="17"/>
      <c r="BR17" s="18"/>
      <c r="BS17" s="18"/>
      <c r="BT17" s="18"/>
      <c r="BU17" s="18"/>
      <c r="BV17" s="17"/>
      <c r="BW17" s="17"/>
      <c r="BX17" s="17"/>
      <c r="BY17" s="17"/>
      <c r="BZ17" s="17"/>
      <c r="CA17" s="17"/>
      <c r="CB17" s="18"/>
      <c r="CC17" s="18"/>
      <c r="CD17" s="18"/>
      <c r="CE17" s="18"/>
      <c r="CF17" s="17"/>
      <c r="CG17" s="17"/>
    </row>
    <row r="18" spans="1:85" ht="13.15" customHeight="1" thickTop="1" x14ac:dyDescent="0.2">
      <c r="A18" s="13" t="s">
        <v>29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  <c r="Q18" s="15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67" t="s">
        <v>33</v>
      </c>
      <c r="AE18" s="8"/>
      <c r="AF18" s="65" t="s">
        <v>33</v>
      </c>
      <c r="AG18" s="14"/>
      <c r="AH18" s="15"/>
      <c r="AI18" s="15"/>
      <c r="AJ18" s="15"/>
      <c r="AK18" s="15"/>
      <c r="AL18" s="14"/>
      <c r="AM18" s="14"/>
      <c r="AN18" s="14"/>
      <c r="AO18" s="67" t="s">
        <v>13</v>
      </c>
      <c r="AP18" s="8"/>
      <c r="AQ18" s="8"/>
      <c r="AR18" s="8"/>
      <c r="AT18" s="8"/>
      <c r="AU18" s="14"/>
      <c r="AV18" s="14"/>
      <c r="AW18" s="37" t="s">
        <v>15</v>
      </c>
      <c r="AX18" s="15"/>
      <c r="AY18" s="15"/>
      <c r="AZ18" s="15"/>
      <c r="BA18" s="15"/>
      <c r="BB18" s="36"/>
      <c r="BC18" s="36"/>
      <c r="BD18" s="36"/>
      <c r="BE18" s="36"/>
      <c r="BF18" s="36"/>
      <c r="BG18" s="14"/>
      <c r="BH18" s="14"/>
      <c r="BI18" s="14"/>
      <c r="BJ18" s="14"/>
      <c r="BK18" s="21"/>
      <c r="BL18" s="21"/>
      <c r="BM18" s="30" t="s">
        <v>14</v>
      </c>
      <c r="BN18" s="15"/>
      <c r="BO18" s="15"/>
      <c r="BP18" s="14"/>
      <c r="BQ18" s="14"/>
      <c r="BR18" s="15"/>
      <c r="BS18" s="15"/>
      <c r="BT18" s="15"/>
      <c r="BU18" s="15"/>
      <c r="BV18" s="14"/>
      <c r="BW18" s="14"/>
      <c r="BX18" s="14"/>
      <c r="BY18" s="14"/>
      <c r="BZ18" s="14"/>
      <c r="CA18" s="14"/>
      <c r="CB18" s="15"/>
      <c r="CC18" s="15"/>
      <c r="CD18" s="15"/>
      <c r="CE18" s="15"/>
      <c r="CF18" s="14"/>
      <c r="CG18" s="14"/>
    </row>
    <row r="19" spans="1:85" ht="13.15" customHeight="1" x14ac:dyDescent="0.2">
      <c r="A19" s="11" t="s">
        <v>30</v>
      </c>
      <c r="B19" s="1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/>
      <c r="Q19" s="10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0"/>
      <c r="AI19" s="10"/>
      <c r="AJ19" s="10"/>
      <c r="AK19" s="10"/>
      <c r="AL19" s="67" t="s">
        <v>33</v>
      </c>
      <c r="AM19" s="8"/>
      <c r="AN19" s="65" t="s">
        <v>33</v>
      </c>
      <c r="AO19" s="12"/>
      <c r="AP19" s="12"/>
      <c r="AQ19" s="12"/>
      <c r="AR19" s="12"/>
      <c r="AS19" s="12"/>
      <c r="AT19" s="12"/>
      <c r="AU19" s="67" t="s">
        <v>13</v>
      </c>
      <c r="AV19" s="8"/>
      <c r="AX19" s="10"/>
      <c r="AY19" s="10"/>
      <c r="AZ19" s="10"/>
      <c r="BA19" s="10"/>
      <c r="BB19" s="34"/>
      <c r="BC19" s="37" t="s">
        <v>15</v>
      </c>
      <c r="BD19" s="34"/>
      <c r="BE19" s="34"/>
      <c r="BF19" s="34"/>
      <c r="BH19" s="8"/>
      <c r="BI19" s="8"/>
      <c r="BJ19" s="8"/>
      <c r="BK19" s="12"/>
      <c r="BL19" s="12"/>
      <c r="BM19" s="31" t="s">
        <v>14</v>
      </c>
      <c r="BN19" s="10"/>
      <c r="BO19" s="10"/>
      <c r="BP19" s="8"/>
      <c r="BQ19" s="8"/>
      <c r="BR19" s="10"/>
      <c r="BS19" s="10"/>
      <c r="BT19" s="10"/>
      <c r="BU19" s="10"/>
      <c r="BV19" s="8"/>
      <c r="BW19" s="8"/>
      <c r="BX19" s="8"/>
      <c r="BY19" s="8"/>
      <c r="BZ19" s="8"/>
      <c r="CA19" s="8"/>
      <c r="CB19" s="10"/>
      <c r="CC19" s="10"/>
      <c r="CD19" s="10"/>
      <c r="CE19" s="10"/>
      <c r="CF19" s="8"/>
      <c r="CG19" s="8"/>
    </row>
    <row r="20" spans="1:85" ht="13.15" customHeight="1" x14ac:dyDescent="0.2">
      <c r="A20" s="11" t="s">
        <v>31</v>
      </c>
      <c r="B20" s="1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/>
      <c r="Q20" s="10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0"/>
      <c r="AI20" s="10"/>
      <c r="AJ20" s="10"/>
      <c r="AK20" s="10"/>
      <c r="AL20" s="8"/>
      <c r="AM20" s="8"/>
      <c r="AN20" s="8"/>
      <c r="AO20" s="8"/>
      <c r="AP20" s="67" t="s">
        <v>33</v>
      </c>
      <c r="AQ20" s="8"/>
      <c r="AR20" s="65" t="s">
        <v>33</v>
      </c>
      <c r="AS20" s="8"/>
      <c r="AT20" s="8"/>
      <c r="AU20" s="8"/>
      <c r="AV20" s="8"/>
      <c r="AW20" s="67" t="s">
        <v>13</v>
      </c>
      <c r="AX20" s="10"/>
      <c r="AY20" s="10"/>
      <c r="AZ20" s="10"/>
      <c r="BA20" s="10"/>
      <c r="BB20" s="8"/>
      <c r="BD20" s="8"/>
      <c r="BE20" s="37" t="s">
        <v>15</v>
      </c>
      <c r="BF20" s="8"/>
      <c r="BG20" s="8"/>
      <c r="BH20" s="8"/>
      <c r="BJ20" s="34"/>
      <c r="BK20" s="8"/>
      <c r="BL20" s="8"/>
      <c r="BM20" s="8"/>
      <c r="BN20" s="10"/>
      <c r="BO20" s="10"/>
      <c r="BP20" s="8"/>
      <c r="BQ20" s="31" t="s">
        <v>14</v>
      </c>
      <c r="BR20" s="10"/>
      <c r="BS20" s="10"/>
      <c r="BT20" s="10"/>
      <c r="BU20" s="10"/>
      <c r="BV20" s="8"/>
      <c r="BW20" s="8"/>
      <c r="BX20" s="8"/>
      <c r="BY20" s="8"/>
      <c r="BZ20" s="8"/>
      <c r="CA20" s="8"/>
      <c r="CB20" s="10"/>
      <c r="CC20" s="10"/>
      <c r="CD20" s="10"/>
      <c r="CE20" s="10"/>
      <c r="CF20" s="8"/>
      <c r="CG20" s="8"/>
    </row>
    <row r="21" spans="1:85" s="19" customFormat="1" ht="13.15" customHeight="1" thickBot="1" x14ac:dyDescent="0.25">
      <c r="A21" s="16" t="s">
        <v>32</v>
      </c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/>
      <c r="Q21" s="18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8"/>
      <c r="AI21" s="18"/>
      <c r="AJ21" s="18"/>
      <c r="AK21" s="18"/>
      <c r="AL21" s="17"/>
      <c r="AM21" s="17"/>
      <c r="AN21" s="17"/>
      <c r="AO21" s="17"/>
      <c r="AP21" s="17"/>
      <c r="AQ21" s="17"/>
      <c r="AR21" s="17"/>
      <c r="AS21" s="17"/>
      <c r="AT21" s="69" t="s">
        <v>34</v>
      </c>
      <c r="AU21" s="17"/>
      <c r="AV21" s="69" t="s">
        <v>34</v>
      </c>
      <c r="AW21" s="17"/>
      <c r="AX21" s="18"/>
      <c r="AY21" s="18"/>
      <c r="AZ21" s="18"/>
      <c r="BA21" s="18"/>
      <c r="BB21" s="17"/>
      <c r="BC21" s="17"/>
      <c r="BD21" s="17"/>
      <c r="BE21" s="38" t="s">
        <v>15</v>
      </c>
      <c r="BF21" s="35"/>
      <c r="BG21" s="17"/>
      <c r="BH21" s="17"/>
      <c r="BI21" s="35"/>
      <c r="BJ21" s="35"/>
      <c r="BL21" s="17"/>
      <c r="BM21" s="17"/>
      <c r="BN21" s="18"/>
      <c r="BO21" s="18"/>
      <c r="BP21" s="17"/>
      <c r="BQ21" s="33" t="s">
        <v>14</v>
      </c>
      <c r="BR21" s="18"/>
      <c r="BS21" s="18"/>
      <c r="BT21" s="18"/>
      <c r="BU21" s="18"/>
      <c r="BV21" s="17"/>
      <c r="BW21" s="17"/>
      <c r="BX21" s="17"/>
      <c r="BY21" s="17"/>
      <c r="BZ21" s="17"/>
      <c r="CA21" s="17"/>
      <c r="CB21" s="18"/>
      <c r="CC21" s="18"/>
      <c r="CD21" s="18"/>
      <c r="CE21" s="18"/>
      <c r="CF21" s="17"/>
      <c r="CG21" s="17"/>
    </row>
    <row r="22" spans="1:85" ht="13.15" customHeight="1" thickTop="1" x14ac:dyDescent="0.2">
      <c r="A22" s="13" t="s">
        <v>35</v>
      </c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5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15"/>
      <c r="AJ22" s="15"/>
      <c r="AK22" s="15"/>
      <c r="AL22" s="14"/>
      <c r="AM22" s="14"/>
      <c r="AN22" s="14"/>
      <c r="AO22" s="14"/>
      <c r="AP22" s="14"/>
      <c r="AQ22" s="14"/>
      <c r="AR22" s="14"/>
      <c r="AS22" s="14"/>
      <c r="AT22" s="14"/>
      <c r="AU22" s="36"/>
      <c r="AV22" s="36"/>
      <c r="AW22" s="14"/>
      <c r="AX22" s="15"/>
      <c r="AY22" s="15"/>
      <c r="AZ22" s="15"/>
      <c r="BA22" s="15"/>
      <c r="BB22" s="14"/>
      <c r="BC22" s="14"/>
      <c r="BD22" s="14"/>
      <c r="BE22" s="14"/>
      <c r="BF22" s="67" t="s">
        <v>33</v>
      </c>
      <c r="BG22" s="14"/>
      <c r="BH22" s="67" t="s">
        <v>33</v>
      </c>
      <c r="BI22" s="36"/>
      <c r="BJ22" s="67" t="s">
        <v>33</v>
      </c>
      <c r="BK22" s="14"/>
      <c r="BL22" s="67" t="s">
        <v>33</v>
      </c>
      <c r="BM22" s="14"/>
      <c r="BN22" s="15"/>
      <c r="BO22" s="15"/>
      <c r="BP22" s="14"/>
      <c r="BQ22" s="14"/>
      <c r="BR22" s="15"/>
      <c r="BS22" s="15"/>
      <c r="BT22" s="15"/>
      <c r="BU22" s="15"/>
      <c r="BV22" s="14"/>
      <c r="BW22" s="67" t="s">
        <v>13</v>
      </c>
      <c r="BX22" s="14"/>
      <c r="BY22" s="14"/>
      <c r="BZ22" s="14"/>
      <c r="CA22" s="14"/>
      <c r="CB22" s="15"/>
      <c r="CC22" s="15"/>
      <c r="CD22" s="15"/>
      <c r="CE22" s="15"/>
      <c r="CF22" s="14"/>
      <c r="CG22" s="14"/>
    </row>
    <row r="23" spans="1:85" s="19" customFormat="1" ht="13.15" customHeight="1" thickBot="1" x14ac:dyDescent="0.25">
      <c r="A23" s="16" t="s">
        <v>36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8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/>
      <c r="AI23" s="18"/>
      <c r="AJ23" s="18"/>
      <c r="AK23" s="18"/>
      <c r="AL23" s="17"/>
      <c r="AM23" s="17"/>
      <c r="AN23" s="17"/>
      <c r="AO23" s="17"/>
      <c r="AP23" s="17"/>
      <c r="AQ23" s="17"/>
      <c r="AR23" s="17"/>
      <c r="AS23" s="17"/>
      <c r="AT23" s="17"/>
      <c r="AU23" s="35"/>
      <c r="AV23" s="35"/>
      <c r="AW23" s="17"/>
      <c r="AX23" s="18"/>
      <c r="AY23" s="18"/>
      <c r="AZ23" s="18"/>
      <c r="BA23" s="18"/>
      <c r="BB23" s="17"/>
      <c r="BC23" s="17"/>
      <c r="BD23" s="17"/>
      <c r="BE23" s="17"/>
      <c r="BF23" s="17"/>
      <c r="BG23" s="17"/>
      <c r="BH23" s="17"/>
      <c r="BI23" s="35"/>
      <c r="BJ23" s="35"/>
      <c r="BK23" s="17"/>
      <c r="BL23" s="17"/>
      <c r="BM23" s="17"/>
      <c r="BN23" s="18"/>
      <c r="BO23" s="18"/>
      <c r="BP23" s="17"/>
      <c r="BQ23" s="17"/>
      <c r="BR23" s="18"/>
      <c r="BS23" s="18"/>
      <c r="BT23" s="18"/>
      <c r="BU23" s="18"/>
      <c r="BV23" s="17"/>
      <c r="BW23" s="17"/>
      <c r="BX23" s="17"/>
      <c r="BY23" s="17"/>
      <c r="BZ23" s="17"/>
      <c r="CA23" s="17"/>
      <c r="CB23" s="18"/>
      <c r="CC23" s="18"/>
      <c r="CD23" s="18"/>
      <c r="CE23" s="18"/>
      <c r="CF23" s="17"/>
      <c r="CG23" s="17"/>
    </row>
    <row r="24" spans="1:85" ht="16.5" thickTop="1" x14ac:dyDescent="0.2">
      <c r="J24" s="79" t="s">
        <v>52</v>
      </c>
      <c r="K24" s="79"/>
      <c r="L24" s="79"/>
      <c r="M24" s="79"/>
      <c r="N24" s="79"/>
      <c r="O24" s="79"/>
      <c r="P24" s="79"/>
      <c r="Q24" s="79"/>
      <c r="R24" s="79"/>
      <c r="S24" s="80"/>
    </row>
    <row r="25" spans="1:85" s="39" customFormat="1" ht="15.75" x14ac:dyDescent="0.25">
      <c r="A25" s="65" t="s">
        <v>33</v>
      </c>
      <c r="B25" s="39" t="s">
        <v>37</v>
      </c>
      <c r="C25" s="50"/>
      <c r="D25" s="50"/>
      <c r="E25" s="50"/>
      <c r="F25" s="50"/>
      <c r="G25" s="50"/>
      <c r="H25" s="50"/>
      <c r="I25" s="50"/>
      <c r="J25" s="81" t="s">
        <v>56</v>
      </c>
      <c r="K25" s="81"/>
      <c r="L25" s="81"/>
      <c r="M25" s="81"/>
      <c r="N25" s="82"/>
      <c r="O25" s="82"/>
      <c r="P25" s="81"/>
      <c r="Q25" s="83" t="s">
        <v>53</v>
      </c>
      <c r="R25" s="81"/>
      <c r="S25" s="81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</row>
    <row r="26" spans="1:85" s="39" customFormat="1" ht="15.75" x14ac:dyDescent="0.25">
      <c r="A26" s="66" t="s">
        <v>13</v>
      </c>
      <c r="B26" s="39" t="s">
        <v>38</v>
      </c>
      <c r="C26" s="50"/>
      <c r="D26" s="50"/>
      <c r="E26" s="50"/>
      <c r="F26" s="50"/>
      <c r="G26" s="50"/>
      <c r="H26" s="50"/>
      <c r="I26" s="50"/>
      <c r="J26" s="81" t="s">
        <v>55</v>
      </c>
      <c r="K26" s="84"/>
      <c r="L26" s="84"/>
      <c r="M26" s="84"/>
      <c r="N26" s="84"/>
      <c r="O26" s="85"/>
      <c r="P26" s="84"/>
      <c r="Q26" s="83" t="s">
        <v>54</v>
      </c>
      <c r="R26" s="84"/>
      <c r="S26" s="81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</row>
    <row r="27" spans="1:85" ht="15.75" x14ac:dyDescent="0.2">
      <c r="A27" s="68" t="s">
        <v>34</v>
      </c>
      <c r="B27" s="39" t="s">
        <v>39</v>
      </c>
      <c r="J27" s="81" t="s">
        <v>57</v>
      </c>
      <c r="K27" s="84"/>
      <c r="L27" s="84"/>
      <c r="M27" s="84"/>
      <c r="N27" s="84"/>
      <c r="O27" s="84"/>
      <c r="P27" s="84"/>
      <c r="Q27" s="83" t="s">
        <v>54</v>
      </c>
      <c r="R27" s="84"/>
      <c r="S27" s="84"/>
    </row>
    <row r="28" spans="1:85" ht="15.75" x14ac:dyDescent="0.2">
      <c r="A28" s="41" t="s">
        <v>15</v>
      </c>
      <c r="B28" s="39" t="s">
        <v>41</v>
      </c>
      <c r="J28" s="81" t="s">
        <v>58</v>
      </c>
      <c r="K28" s="84"/>
      <c r="L28" s="84"/>
      <c r="M28" s="84"/>
      <c r="N28" s="84"/>
      <c r="O28" s="84"/>
      <c r="P28" s="84"/>
      <c r="Q28" s="83" t="s">
        <v>59</v>
      </c>
      <c r="R28" s="84"/>
      <c r="S28" s="84"/>
    </row>
    <row r="29" spans="1:85" ht="15.75" x14ac:dyDescent="0.2">
      <c r="A29" s="42" t="s">
        <v>14</v>
      </c>
      <c r="B29" s="39" t="s">
        <v>40</v>
      </c>
      <c r="J29" s="81" t="s">
        <v>60</v>
      </c>
      <c r="K29" s="84"/>
      <c r="L29" s="84"/>
      <c r="M29" s="84"/>
      <c r="N29" s="84"/>
      <c r="O29" s="84"/>
      <c r="P29" s="84"/>
      <c r="Q29" s="83" t="s">
        <v>61</v>
      </c>
      <c r="R29" s="84"/>
      <c r="S29" s="84"/>
    </row>
    <row r="31" spans="1:85" x14ac:dyDescent="0.2">
      <c r="A31" s="53" t="s">
        <v>42</v>
      </c>
      <c r="B31" s="54" t="s">
        <v>43</v>
      </c>
      <c r="C31" s="45"/>
      <c r="D31" s="45"/>
      <c r="E31" s="55"/>
      <c r="F31" s="47" t="s">
        <v>66</v>
      </c>
      <c r="G31" s="44"/>
      <c r="H31" s="44"/>
      <c r="I31" s="48" t="s">
        <v>90</v>
      </c>
      <c r="J31" s="55"/>
      <c r="K31" s="76" t="s">
        <v>87</v>
      </c>
      <c r="L31" s="55"/>
      <c r="M31" s="47" t="s">
        <v>71</v>
      </c>
      <c r="N31" s="44"/>
      <c r="O31" s="44"/>
      <c r="P31" s="52"/>
      <c r="Q31" s="48" t="s">
        <v>66</v>
      </c>
      <c r="R31" s="45"/>
      <c r="S31" s="55"/>
      <c r="T31" s="47" t="s">
        <v>86</v>
      </c>
      <c r="U31" s="44"/>
      <c r="V31" s="44"/>
      <c r="W31" s="52"/>
    </row>
    <row r="32" spans="1:85" x14ac:dyDescent="0.2">
      <c r="A32" s="11" t="s">
        <v>17</v>
      </c>
      <c r="B32" s="56" t="s">
        <v>99</v>
      </c>
      <c r="C32" s="45"/>
      <c r="D32" s="45"/>
      <c r="E32" s="55"/>
      <c r="F32" s="48" t="s">
        <v>62</v>
      </c>
      <c r="G32" s="45"/>
      <c r="H32" s="45"/>
      <c r="I32" s="58">
        <v>6</v>
      </c>
      <c r="J32" s="52"/>
      <c r="K32" s="58" t="s">
        <v>88</v>
      </c>
      <c r="L32" s="52"/>
      <c r="M32" s="60"/>
      <c r="N32" s="61" t="s">
        <v>79</v>
      </c>
      <c r="O32" s="61"/>
      <c r="P32" s="61"/>
      <c r="Q32" s="47" t="s">
        <v>69</v>
      </c>
      <c r="R32" s="44"/>
      <c r="S32" s="52"/>
      <c r="T32" s="71" t="s">
        <v>80</v>
      </c>
      <c r="U32" s="45"/>
      <c r="V32" s="45"/>
      <c r="W32" s="55"/>
    </row>
    <row r="33" spans="1:23" x14ac:dyDescent="0.2">
      <c r="A33" s="11" t="s">
        <v>18</v>
      </c>
      <c r="B33" s="43" t="s">
        <v>92</v>
      </c>
      <c r="C33" s="44"/>
      <c r="D33" s="44"/>
      <c r="E33" s="52"/>
      <c r="F33" s="48" t="s">
        <v>44</v>
      </c>
      <c r="G33" s="45"/>
      <c r="H33" s="45"/>
      <c r="I33" s="58">
        <v>6</v>
      </c>
      <c r="J33" s="57"/>
      <c r="K33" s="58" t="s">
        <v>88</v>
      </c>
      <c r="L33" s="57"/>
      <c r="M33" s="62"/>
      <c r="N33" s="63" t="s">
        <v>79</v>
      </c>
      <c r="O33" s="63"/>
      <c r="P33" s="64"/>
      <c r="Q33" s="50" t="s">
        <v>70</v>
      </c>
      <c r="S33" s="57"/>
      <c r="T33" s="70" t="s">
        <v>81</v>
      </c>
      <c r="U33" s="44"/>
      <c r="V33" s="44"/>
      <c r="W33" s="52"/>
    </row>
    <row r="34" spans="1:23" x14ac:dyDescent="0.2">
      <c r="A34" s="11" t="s">
        <v>19</v>
      </c>
      <c r="B34" s="43" t="s">
        <v>98</v>
      </c>
      <c r="C34" s="44"/>
      <c r="D34" s="44"/>
      <c r="E34" s="52"/>
      <c r="F34" s="48" t="s">
        <v>63</v>
      </c>
      <c r="G34" s="45"/>
      <c r="H34" s="45"/>
      <c r="I34" s="58">
        <v>4</v>
      </c>
      <c r="J34" s="52"/>
      <c r="K34" s="58" t="s">
        <v>88</v>
      </c>
      <c r="L34" s="52"/>
      <c r="M34" s="60"/>
      <c r="N34" s="61" t="s">
        <v>79</v>
      </c>
      <c r="O34" s="61"/>
      <c r="P34" s="61"/>
      <c r="Q34" s="51" t="s">
        <v>46</v>
      </c>
      <c r="R34" s="44"/>
      <c r="S34" s="52"/>
      <c r="T34" s="72" t="s">
        <v>84</v>
      </c>
      <c r="W34" s="57"/>
    </row>
    <row r="35" spans="1:23" x14ac:dyDescent="0.2">
      <c r="A35" s="11" t="s">
        <v>20</v>
      </c>
      <c r="B35" s="60"/>
      <c r="C35" s="61" t="s">
        <v>79</v>
      </c>
      <c r="D35" s="61"/>
      <c r="E35" s="61"/>
      <c r="F35" s="47"/>
      <c r="G35" s="44"/>
      <c r="H35" s="44"/>
      <c r="I35" s="58">
        <v>4</v>
      </c>
      <c r="J35" s="57"/>
      <c r="K35" s="58" t="s">
        <v>88</v>
      </c>
      <c r="L35" s="57"/>
      <c r="M35" s="43"/>
      <c r="N35" s="44"/>
      <c r="O35" s="44"/>
      <c r="P35" s="52"/>
      <c r="Q35" s="47" t="s">
        <v>47</v>
      </c>
      <c r="R35" s="44"/>
      <c r="S35" s="52"/>
      <c r="T35" s="73" t="s">
        <v>78</v>
      </c>
      <c r="U35" s="74"/>
      <c r="V35" s="74"/>
      <c r="W35" s="75"/>
    </row>
    <row r="36" spans="1:23" x14ac:dyDescent="0.2">
      <c r="A36" s="11" t="s">
        <v>21</v>
      </c>
      <c r="B36" s="43" t="s">
        <v>93</v>
      </c>
      <c r="C36" s="44"/>
      <c r="D36" s="44"/>
      <c r="E36" s="52"/>
      <c r="F36" s="48" t="s">
        <v>64</v>
      </c>
      <c r="G36" s="45"/>
      <c r="H36" s="45"/>
      <c r="I36" s="58">
        <v>4</v>
      </c>
      <c r="J36" s="52"/>
      <c r="K36" s="58" t="s">
        <v>89</v>
      </c>
      <c r="L36" s="52"/>
      <c r="M36" s="60"/>
      <c r="N36" s="61" t="s">
        <v>79</v>
      </c>
      <c r="O36" s="61"/>
      <c r="P36" s="61"/>
      <c r="Q36" s="50" t="s">
        <v>72</v>
      </c>
      <c r="S36" s="57"/>
      <c r="T36" s="72" t="s">
        <v>84</v>
      </c>
      <c r="W36" s="57"/>
    </row>
    <row r="37" spans="1:23" x14ac:dyDescent="0.2">
      <c r="A37" s="11" t="s">
        <v>22</v>
      </c>
      <c r="B37" s="60"/>
      <c r="C37" s="61" t="s">
        <v>79</v>
      </c>
      <c r="D37" s="61"/>
      <c r="E37" s="61"/>
      <c r="F37" s="47"/>
      <c r="G37" s="44"/>
      <c r="H37" s="44"/>
      <c r="I37" s="58">
        <v>4</v>
      </c>
      <c r="J37" s="57"/>
      <c r="K37" s="58" t="s">
        <v>88</v>
      </c>
      <c r="L37" s="57"/>
      <c r="M37" s="43" t="s">
        <v>91</v>
      </c>
      <c r="N37" s="44"/>
      <c r="O37" s="44"/>
      <c r="P37" s="52"/>
      <c r="Q37" s="47" t="s">
        <v>73</v>
      </c>
      <c r="R37" s="44"/>
      <c r="S37" s="52"/>
      <c r="T37" s="73" t="s">
        <v>78</v>
      </c>
      <c r="U37" s="74"/>
      <c r="V37" s="74"/>
      <c r="W37" s="75"/>
    </row>
    <row r="38" spans="1:23" x14ac:dyDescent="0.2">
      <c r="A38" s="11" t="s">
        <v>24</v>
      </c>
      <c r="B38" s="43" t="s">
        <v>94</v>
      </c>
      <c r="C38" s="44"/>
      <c r="D38" s="44"/>
      <c r="E38" s="52"/>
      <c r="F38" s="48" t="s">
        <v>45</v>
      </c>
      <c r="G38" s="45"/>
      <c r="H38" s="45"/>
      <c r="I38" s="58">
        <v>6</v>
      </c>
      <c r="J38" s="52"/>
      <c r="K38" s="58" t="s">
        <v>88</v>
      </c>
      <c r="L38" s="52"/>
      <c r="M38" s="60"/>
      <c r="N38" s="61" t="s">
        <v>79</v>
      </c>
      <c r="O38" s="61"/>
      <c r="P38" s="61"/>
      <c r="Q38" s="47" t="s">
        <v>72</v>
      </c>
      <c r="R38" s="44"/>
      <c r="S38" s="52"/>
      <c r="T38" s="72" t="s">
        <v>80</v>
      </c>
      <c r="W38" s="57"/>
    </row>
    <row r="39" spans="1:23" x14ac:dyDescent="0.2">
      <c r="A39" s="11" t="s">
        <v>25</v>
      </c>
      <c r="B39" s="43" t="s">
        <v>94</v>
      </c>
      <c r="C39" s="44"/>
      <c r="D39" s="44"/>
      <c r="E39" s="52"/>
      <c r="F39" s="48" t="s">
        <v>45</v>
      </c>
      <c r="G39" s="45"/>
      <c r="H39" s="45"/>
      <c r="I39" s="58">
        <v>6</v>
      </c>
      <c r="J39" s="57"/>
      <c r="K39" s="58" t="s">
        <v>88</v>
      </c>
      <c r="L39" s="57"/>
      <c r="M39" s="62"/>
      <c r="N39" s="63" t="s">
        <v>79</v>
      </c>
      <c r="O39" s="63"/>
      <c r="P39" s="64"/>
      <c r="Q39" s="47" t="s">
        <v>73</v>
      </c>
      <c r="R39" s="44"/>
      <c r="S39" s="52"/>
      <c r="T39" s="70" t="s">
        <v>81</v>
      </c>
      <c r="U39" s="44"/>
      <c r="V39" s="44"/>
      <c r="W39" s="52"/>
    </row>
    <row r="40" spans="1:23" x14ac:dyDescent="0.2">
      <c r="A40" s="11" t="s">
        <v>26</v>
      </c>
      <c r="B40" s="43"/>
      <c r="C40" s="44"/>
      <c r="D40" s="44"/>
      <c r="E40" s="52"/>
      <c r="F40" s="47" t="s">
        <v>48</v>
      </c>
      <c r="G40" s="44"/>
      <c r="H40" s="44"/>
      <c r="I40" s="58">
        <v>6</v>
      </c>
      <c r="J40" s="52"/>
      <c r="K40" s="58" t="s">
        <v>88</v>
      </c>
      <c r="L40" s="52"/>
      <c r="M40" s="60"/>
      <c r="N40" s="61" t="s">
        <v>79</v>
      </c>
      <c r="O40" s="61"/>
      <c r="P40" s="61"/>
      <c r="Q40" s="50" t="s">
        <v>74</v>
      </c>
      <c r="S40" s="57"/>
      <c r="T40" s="72" t="s">
        <v>84</v>
      </c>
      <c r="W40" s="57"/>
    </row>
    <row r="41" spans="1:23" x14ac:dyDescent="0.2">
      <c r="A41" s="11" t="s">
        <v>27</v>
      </c>
      <c r="B41" s="43" t="s">
        <v>92</v>
      </c>
      <c r="C41" s="44"/>
      <c r="D41" s="44"/>
      <c r="E41" s="52"/>
      <c r="F41" s="49" t="s">
        <v>65</v>
      </c>
      <c r="G41" s="46"/>
      <c r="H41" s="46"/>
      <c r="I41" s="58">
        <v>4</v>
      </c>
      <c r="J41" s="57"/>
      <c r="K41" s="58" t="s">
        <v>88</v>
      </c>
      <c r="L41" s="57"/>
      <c r="M41" s="43" t="s">
        <v>92</v>
      </c>
      <c r="N41" s="44"/>
      <c r="O41" s="44"/>
      <c r="P41" s="52"/>
      <c r="Q41" s="47" t="s">
        <v>75</v>
      </c>
      <c r="R41" s="44"/>
      <c r="S41" s="52"/>
      <c r="T41" s="73" t="s">
        <v>78</v>
      </c>
      <c r="U41" s="74"/>
      <c r="V41" s="74"/>
      <c r="W41" s="75"/>
    </row>
    <row r="42" spans="1:23" x14ac:dyDescent="0.2">
      <c r="A42" s="11" t="s">
        <v>85</v>
      </c>
      <c r="B42" s="62"/>
      <c r="C42" s="63" t="s">
        <v>79</v>
      </c>
      <c r="D42" s="63"/>
      <c r="E42" s="64"/>
      <c r="F42" s="49"/>
      <c r="G42" s="46"/>
      <c r="H42" s="46"/>
      <c r="I42" s="58">
        <v>4</v>
      </c>
      <c r="J42" s="52"/>
      <c r="K42" s="58" t="s">
        <v>88</v>
      </c>
      <c r="L42" s="52"/>
      <c r="M42" s="60"/>
      <c r="N42" s="61" t="s">
        <v>79</v>
      </c>
      <c r="O42" s="61"/>
      <c r="P42" s="61"/>
      <c r="Q42" s="47" t="s">
        <v>76</v>
      </c>
      <c r="R42" s="44"/>
      <c r="S42" s="52"/>
      <c r="T42" s="72" t="s">
        <v>80</v>
      </c>
      <c r="W42" s="57"/>
    </row>
    <row r="43" spans="1:23" x14ac:dyDescent="0.2">
      <c r="A43" s="11" t="s">
        <v>82</v>
      </c>
      <c r="B43" s="60"/>
      <c r="C43" s="61" t="s">
        <v>79</v>
      </c>
      <c r="D43" s="61"/>
      <c r="E43" s="61"/>
      <c r="F43" s="49"/>
      <c r="G43" s="46"/>
      <c r="H43" s="46"/>
      <c r="I43" s="58">
        <v>4</v>
      </c>
      <c r="J43" s="57"/>
      <c r="K43" s="58" t="s">
        <v>88</v>
      </c>
      <c r="L43" s="57"/>
      <c r="M43" s="62"/>
      <c r="N43" s="63" t="s">
        <v>79</v>
      </c>
      <c r="O43" s="63"/>
      <c r="P43" s="64"/>
      <c r="Q43" s="47" t="s">
        <v>83</v>
      </c>
      <c r="R43" s="44"/>
      <c r="S43" s="52"/>
      <c r="T43" s="70" t="s">
        <v>81</v>
      </c>
      <c r="U43" s="44"/>
      <c r="V43" s="44"/>
      <c r="W43" s="52"/>
    </row>
    <row r="44" spans="1:23" x14ac:dyDescent="0.2">
      <c r="A44" s="11" t="s">
        <v>29</v>
      </c>
      <c r="B44" s="43"/>
      <c r="C44" s="44"/>
      <c r="D44" s="44"/>
      <c r="E44" s="52"/>
      <c r="F44" s="49" t="s">
        <v>51</v>
      </c>
      <c r="G44" s="46"/>
      <c r="H44" s="46"/>
      <c r="I44" s="58">
        <v>6</v>
      </c>
      <c r="J44" s="52"/>
      <c r="K44" s="58" t="s">
        <v>88</v>
      </c>
      <c r="L44" s="52"/>
      <c r="M44" s="60"/>
      <c r="N44" s="61" t="s">
        <v>79</v>
      </c>
      <c r="O44" s="61"/>
      <c r="P44" s="61"/>
      <c r="Q44" s="47" t="s">
        <v>76</v>
      </c>
      <c r="R44" s="44"/>
      <c r="S44" s="52"/>
      <c r="T44" s="70" t="s">
        <v>80</v>
      </c>
      <c r="U44" s="44"/>
      <c r="V44" s="44"/>
      <c r="W44" s="52"/>
    </row>
    <row r="45" spans="1:23" x14ac:dyDescent="0.2">
      <c r="A45" s="11" t="s">
        <v>30</v>
      </c>
      <c r="B45" s="43" t="s">
        <v>100</v>
      </c>
      <c r="C45" s="44"/>
      <c r="D45" s="44"/>
      <c r="E45" s="52"/>
      <c r="F45" s="49" t="s">
        <v>97</v>
      </c>
      <c r="G45" s="46"/>
      <c r="H45" s="46"/>
      <c r="I45" s="58">
        <v>6</v>
      </c>
      <c r="J45" s="57"/>
      <c r="K45" s="58" t="s">
        <v>88</v>
      </c>
      <c r="L45" s="57"/>
      <c r="M45" s="62"/>
      <c r="N45" s="63" t="s">
        <v>79</v>
      </c>
      <c r="O45" s="63"/>
      <c r="P45" s="64"/>
      <c r="Q45" s="47" t="s">
        <v>96</v>
      </c>
      <c r="R45" s="44"/>
      <c r="S45" s="52"/>
      <c r="T45" s="70" t="s">
        <v>81</v>
      </c>
      <c r="U45" s="44"/>
      <c r="V45" s="44"/>
      <c r="W45" s="52"/>
    </row>
    <row r="46" spans="1:23" x14ac:dyDescent="0.2">
      <c r="A46" s="11" t="s">
        <v>31</v>
      </c>
      <c r="B46" s="43" t="s">
        <v>92</v>
      </c>
      <c r="C46" s="44"/>
      <c r="D46" s="44"/>
      <c r="E46" s="52"/>
      <c r="F46" s="49" t="s">
        <v>95</v>
      </c>
      <c r="G46" s="46"/>
      <c r="H46" s="46"/>
      <c r="I46" s="58">
        <v>6</v>
      </c>
      <c r="J46" s="52"/>
      <c r="K46" s="58" t="s">
        <v>88</v>
      </c>
      <c r="L46" s="52"/>
      <c r="M46" s="60"/>
      <c r="N46" s="61" t="s">
        <v>79</v>
      </c>
      <c r="O46" s="61"/>
      <c r="P46" s="61"/>
      <c r="Q46" s="47" t="s">
        <v>77</v>
      </c>
      <c r="R46" s="44"/>
      <c r="S46" s="52"/>
      <c r="T46" s="72" t="s">
        <v>84</v>
      </c>
      <c r="W46" s="57"/>
    </row>
    <row r="47" spans="1:23" x14ac:dyDescent="0.2">
      <c r="A47" s="11" t="s">
        <v>32</v>
      </c>
      <c r="B47" s="60"/>
      <c r="C47" s="61" t="s">
        <v>79</v>
      </c>
      <c r="D47" s="61"/>
      <c r="E47" s="61"/>
      <c r="F47" s="49"/>
      <c r="G47" s="46"/>
      <c r="H47" s="46"/>
      <c r="I47" s="58">
        <v>4</v>
      </c>
      <c r="J47" s="57"/>
      <c r="K47" s="58" t="s">
        <v>88</v>
      </c>
      <c r="L47" s="57"/>
      <c r="M47" s="43" t="s">
        <v>91</v>
      </c>
      <c r="O47" s="44"/>
      <c r="P47" s="52"/>
      <c r="Q47" s="47" t="s">
        <v>67</v>
      </c>
      <c r="R47" s="44"/>
      <c r="S47" s="52"/>
      <c r="T47" s="73" t="s">
        <v>78</v>
      </c>
      <c r="U47" s="74"/>
      <c r="V47" s="74"/>
      <c r="W47" s="75"/>
    </row>
    <row r="48" spans="1:23" x14ac:dyDescent="0.2">
      <c r="A48" s="11" t="s">
        <v>35</v>
      </c>
      <c r="B48" s="43" t="s">
        <v>91</v>
      </c>
      <c r="C48" s="44"/>
      <c r="D48" s="44"/>
      <c r="E48" s="52"/>
      <c r="F48" s="49" t="s">
        <v>49</v>
      </c>
      <c r="G48" s="46"/>
      <c r="H48" s="46"/>
      <c r="I48" s="58">
        <v>4</v>
      </c>
      <c r="J48" s="52"/>
      <c r="K48" s="58" t="s">
        <v>88</v>
      </c>
      <c r="L48" s="52"/>
      <c r="M48" s="62"/>
      <c r="N48" s="63" t="s">
        <v>79</v>
      </c>
      <c r="O48" s="63"/>
      <c r="P48" s="64"/>
      <c r="Q48" s="58" t="s">
        <v>79</v>
      </c>
      <c r="R48" s="44"/>
      <c r="S48" s="52"/>
      <c r="T48" s="59"/>
    </row>
    <row r="49" spans="1:20" x14ac:dyDescent="0.2">
      <c r="A49" s="11" t="s">
        <v>68</v>
      </c>
      <c r="B49" s="43" t="s">
        <v>94</v>
      </c>
      <c r="C49" s="44"/>
      <c r="D49" s="44"/>
      <c r="E49" s="52"/>
      <c r="F49" s="49" t="s">
        <v>50</v>
      </c>
      <c r="G49" s="46"/>
      <c r="H49" s="46"/>
      <c r="I49" s="77"/>
      <c r="J49" s="78"/>
      <c r="K49" s="77"/>
      <c r="L49" s="78"/>
      <c r="M49" s="60"/>
      <c r="N49" s="61" t="s">
        <v>79</v>
      </c>
      <c r="O49" s="61"/>
      <c r="P49" s="61"/>
      <c r="Q49" s="58" t="s">
        <v>79</v>
      </c>
      <c r="R49" s="44"/>
      <c r="S49" s="52"/>
      <c r="T49" s="59"/>
    </row>
    <row r="50" spans="1:20" x14ac:dyDescent="0.2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60" spans="1:20" ht="9.75" customHeight="1" x14ac:dyDescent="0.2"/>
  </sheetData>
  <conditionalFormatting sqref="B4:U4 X4:CG5 B5:Q5 T5:U5">
    <cfRule type="expression" dxfId="23" priority="1">
      <formula>IF(OR(B$4="HV",B$4="KA",B$4="KV",B$4="VV",B$4="CNV",B$4="PS",B$4="MV",B$4="MD",B$4="PI",B$4="VD"),1)</formula>
    </cfRule>
    <cfRule type="expression" dxfId="22" priority="2">
      <formula>B4="VW"</formula>
    </cfRule>
    <cfRule type="expression" dxfId="21" priority="3">
      <formula>LEFT(B4,3)="GVW"</formula>
    </cfRule>
    <cfRule type="expression" dxfId="20" priority="4">
      <formula>LEFT(B4,2)="NK"</formula>
    </cfRule>
    <cfRule type="expression" dxfId="19" priority="5">
      <formula>LEFT(B4,2)="GF"</formula>
    </cfRule>
    <cfRule type="expression" dxfId="18" priority="6">
      <formula>B4="DF"</formula>
    </cfRule>
  </conditionalFormatting>
  <conditionalFormatting sqref="R5:S5">
    <cfRule type="expression" dxfId="17" priority="25">
      <formula>IF(OR(#REF!="HV",#REF!="KA",#REF!="KV",#REF!="VV",#REF!="CNV",#REF!="PS",#REF!="MV",#REF!="MD",#REF!="PI",#REF!="VD"),1)</formula>
    </cfRule>
    <cfRule type="expression" dxfId="16" priority="26">
      <formula>R5="VW"</formula>
    </cfRule>
    <cfRule type="expression" dxfId="15" priority="27">
      <formula>LEFT(R5,3)="GVW"</formula>
    </cfRule>
    <cfRule type="expression" dxfId="14" priority="28">
      <formula>LEFT(R5,2)="NK"</formula>
    </cfRule>
    <cfRule type="expression" dxfId="13" priority="29">
      <formula>LEFT(R5,2)="GF"</formula>
    </cfRule>
    <cfRule type="expression" dxfId="12" priority="30">
      <formula>R5="DF"</formula>
    </cfRule>
  </conditionalFormatting>
  <conditionalFormatting sqref="V5">
    <cfRule type="expression" dxfId="11" priority="37">
      <formula>IF(OR(S$4="HV",S$4="KA",S$4="KV",S$4="VV",S$4="CNV",S$4="PS",S$4="MV",S$4="MD",S$4="PI",S$4="VD"),1)</formula>
    </cfRule>
    <cfRule type="expression" dxfId="10" priority="38">
      <formula>V5="VW"</formula>
    </cfRule>
    <cfRule type="expression" dxfId="9" priority="39">
      <formula>LEFT(V5,3)="GVW"</formula>
    </cfRule>
    <cfRule type="expression" dxfId="8" priority="40">
      <formula>LEFT(V5,2)="NK"</formula>
    </cfRule>
    <cfRule type="expression" dxfId="7" priority="41">
      <formula>LEFT(V5,2)="GF"</formula>
    </cfRule>
    <cfRule type="expression" dxfId="6" priority="42">
      <formula>V5="DF"</formula>
    </cfRule>
  </conditionalFormatting>
  <conditionalFormatting sqref="W5">
    <cfRule type="expression" dxfId="5" priority="19">
      <formula>IF(OR(R$4="HV",R$4="KA",R$4="KV",R$4="VV",R$4="CNV",R$4="PS",R$4="MV",R$4="MD",R$4="PI",R$4="VD"),1)</formula>
    </cfRule>
    <cfRule type="expression" dxfId="4" priority="20">
      <formula>W5="VW"</formula>
    </cfRule>
    <cfRule type="expression" dxfId="3" priority="21">
      <formula>LEFT(W5,3)="GVW"</formula>
    </cfRule>
    <cfRule type="expression" dxfId="2" priority="22">
      <formula>LEFT(W5,2)="NK"</formula>
    </cfRule>
    <cfRule type="expression" dxfId="1" priority="23">
      <formula>LEFT(W5,2)="GF"</formula>
    </cfRule>
    <cfRule type="expression" dxfId="0" priority="24">
      <formula>W5="DF"</formula>
    </cfRule>
  </conditionalFormatting>
  <pageMargins left="0.7" right="0.7" top="0.75" bottom="0.75" header="0.3" footer="0.3"/>
  <pageSetup paperSize="9" scale="6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20"/>
  <sheetViews>
    <sheetView workbookViewId="0">
      <selection activeCell="B1" sqref="B1:F1048576"/>
    </sheetView>
  </sheetViews>
  <sheetFormatPr defaultRowHeight="15" x14ac:dyDescent="0.25"/>
  <cols>
    <col min="1" max="1" width="29.28515625" bestFit="1" customWidth="1"/>
    <col min="2" max="2" width="13.42578125" bestFit="1" customWidth="1"/>
    <col min="4" max="5" width="13.42578125" bestFit="1" customWidth="1"/>
    <col min="6" max="6" width="4.42578125" bestFit="1" customWidth="1"/>
    <col min="7" max="7" width="13.28515625" customWidth="1"/>
    <col min="8" max="8" width="13.42578125" bestFit="1" customWidth="1"/>
    <col min="9" max="9" width="4.42578125" bestFit="1" customWidth="1"/>
    <col min="10" max="10" width="13.28515625" customWidth="1"/>
  </cols>
  <sheetData>
    <row r="3" spans="1:10" x14ac:dyDescent="0.25">
      <c r="A3" s="4" t="e">
        <f>Matrix!#REF!</f>
        <v>#REF!</v>
      </c>
      <c r="B3" s="86" t="s">
        <v>12</v>
      </c>
      <c r="C3" s="86"/>
      <c r="D3" s="86"/>
      <c r="E3" s="87" t="s">
        <v>13</v>
      </c>
      <c r="F3" s="87"/>
      <c r="G3" s="87"/>
      <c r="H3" s="87" t="s">
        <v>15</v>
      </c>
      <c r="I3" s="87"/>
      <c r="J3" s="87"/>
    </row>
    <row r="4" spans="1:10" x14ac:dyDescent="0.25">
      <c r="A4" s="4" t="str">
        <f>Matrix!A6</f>
        <v>3kl-3</v>
      </c>
      <c r="B4" s="5">
        <f>Matrix!C3</f>
        <v>45542</v>
      </c>
      <c r="C4" s="4" t="s">
        <v>16</v>
      </c>
      <c r="D4" s="5">
        <f>B4+2</f>
        <v>45544</v>
      </c>
      <c r="E4" s="5">
        <f>Matrix!K3</f>
        <v>45570</v>
      </c>
      <c r="F4" s="4" t="s">
        <v>16</v>
      </c>
      <c r="G4" s="5">
        <f>E4+2</f>
        <v>45572</v>
      </c>
      <c r="H4" s="5">
        <f>Matrix!U3</f>
        <v>45605</v>
      </c>
      <c r="I4" s="4" t="s">
        <v>16</v>
      </c>
      <c r="J4" s="5">
        <f>H4+2</f>
        <v>45607</v>
      </c>
    </row>
    <row r="5" spans="1:10" x14ac:dyDescent="0.25">
      <c r="A5" s="4" t="str">
        <f>Matrix!A7</f>
        <v>3kl-2</v>
      </c>
      <c r="B5" s="5">
        <f>Matrix!I3</f>
        <v>45563</v>
      </c>
      <c r="C5" s="4" t="s">
        <v>16</v>
      </c>
      <c r="D5" s="5">
        <f t="shared" ref="D5:D20" si="0">B5+2</f>
        <v>45565</v>
      </c>
      <c r="E5" s="5">
        <f>Matrix!O3</f>
        <v>45584</v>
      </c>
      <c r="F5" s="4" t="s">
        <v>16</v>
      </c>
      <c r="G5" s="5">
        <f t="shared" ref="G5:G20" si="1">E5+2</f>
        <v>45586</v>
      </c>
      <c r="H5" s="5">
        <f>Matrix!Y3</f>
        <v>45619</v>
      </c>
      <c r="I5" s="4" t="s">
        <v>16</v>
      </c>
      <c r="J5" s="5">
        <f t="shared" ref="J5:J20" si="2">H5+2</f>
        <v>45621</v>
      </c>
    </row>
    <row r="6" spans="1:10" x14ac:dyDescent="0.25">
      <c r="A6" s="4" t="str">
        <f>Matrix!A8</f>
        <v>3kl-1</v>
      </c>
      <c r="B6" s="5">
        <f>Matrix!M3</f>
        <v>45577</v>
      </c>
      <c r="C6" s="4" t="s">
        <v>16</v>
      </c>
      <c r="D6" s="5">
        <f t="shared" si="0"/>
        <v>45579</v>
      </c>
      <c r="E6" s="5">
        <f>Matrix!U3</f>
        <v>45605</v>
      </c>
      <c r="F6" s="4" t="s">
        <v>16</v>
      </c>
      <c r="G6" s="5">
        <f t="shared" si="1"/>
        <v>45607</v>
      </c>
      <c r="H6" s="5">
        <f>Matrix!AC3</f>
        <v>45633</v>
      </c>
      <c r="I6" s="4" t="s">
        <v>16</v>
      </c>
      <c r="J6" s="5">
        <f t="shared" si="2"/>
        <v>45635</v>
      </c>
    </row>
    <row r="7" spans="1:10" x14ac:dyDescent="0.25">
      <c r="A7" s="4" t="str">
        <f>Matrix!A10</f>
        <v>3gr-1</v>
      </c>
      <c r="B7" s="5">
        <f>Matrix!W3</f>
        <v>45612</v>
      </c>
      <c r="C7" s="4" t="s">
        <v>16</v>
      </c>
      <c r="D7" s="5">
        <f t="shared" si="0"/>
        <v>45614</v>
      </c>
      <c r="E7" s="5">
        <f>Matrix!W3</f>
        <v>45612</v>
      </c>
      <c r="F7" s="4" t="s">
        <v>16</v>
      </c>
      <c r="G7" s="5">
        <f t="shared" si="1"/>
        <v>45614</v>
      </c>
      <c r="H7" s="5">
        <f>Matrix!AO3</f>
        <v>45675</v>
      </c>
      <c r="I7" s="4" t="s">
        <v>16</v>
      </c>
      <c r="J7" s="5">
        <f t="shared" si="2"/>
        <v>45677</v>
      </c>
    </row>
    <row r="8" spans="1:10" x14ac:dyDescent="0.25">
      <c r="A8" s="4" t="str">
        <f>Matrix!A13</f>
        <v>Lkl-4</v>
      </c>
      <c r="B8" s="5">
        <f>Matrix!G3</f>
        <v>45556</v>
      </c>
      <c r="C8" s="4" t="s">
        <v>16</v>
      </c>
      <c r="D8" s="5">
        <f t="shared" si="0"/>
        <v>45558</v>
      </c>
      <c r="E8" s="5">
        <f>Matrix!M3</f>
        <v>45577</v>
      </c>
      <c r="F8" s="4" t="s">
        <v>16</v>
      </c>
      <c r="G8" s="5">
        <f t="shared" si="1"/>
        <v>45579</v>
      </c>
      <c r="H8" s="5">
        <f>Matrix!W3</f>
        <v>45612</v>
      </c>
      <c r="I8" s="4" t="s">
        <v>16</v>
      </c>
      <c r="J8" s="5">
        <f t="shared" si="2"/>
        <v>45614</v>
      </c>
    </row>
    <row r="9" spans="1:10" x14ac:dyDescent="0.25">
      <c r="A9" s="4" t="str">
        <f>Matrix!A14</f>
        <v>Lkl-3</v>
      </c>
      <c r="B9" s="5">
        <f>Matrix!M3</f>
        <v>45577</v>
      </c>
      <c r="C9" s="4" t="s">
        <v>16</v>
      </c>
      <c r="D9" s="5">
        <f t="shared" si="0"/>
        <v>45579</v>
      </c>
      <c r="E9" s="5">
        <f>Matrix!U3</f>
        <v>45605</v>
      </c>
      <c r="F9" s="4" t="s">
        <v>16</v>
      </c>
      <c r="G9" s="5">
        <f t="shared" si="1"/>
        <v>45607</v>
      </c>
      <c r="H9" s="5"/>
      <c r="I9" s="4" t="s">
        <v>16</v>
      </c>
      <c r="J9" s="5">
        <f t="shared" si="2"/>
        <v>2</v>
      </c>
    </row>
    <row r="10" spans="1:10" x14ac:dyDescent="0.25">
      <c r="A10" s="4" t="str">
        <f>Matrix!A15</f>
        <v>Lkl-2</v>
      </c>
      <c r="B10" s="5"/>
      <c r="C10" s="4" t="s">
        <v>16</v>
      </c>
      <c r="D10" s="5">
        <f t="shared" si="0"/>
        <v>2</v>
      </c>
      <c r="E10" s="5"/>
      <c r="F10" s="4" t="s">
        <v>16</v>
      </c>
      <c r="G10" s="5">
        <f t="shared" si="1"/>
        <v>2</v>
      </c>
      <c r="H10" s="5"/>
      <c r="I10" s="4" t="s">
        <v>16</v>
      </c>
      <c r="J10" s="5">
        <f t="shared" si="2"/>
        <v>2</v>
      </c>
    </row>
    <row r="11" spans="1:10" x14ac:dyDescent="0.25">
      <c r="A11" s="4" t="str">
        <f>Matrix!A16</f>
        <v>Lkl-1</v>
      </c>
      <c r="B11" s="5"/>
      <c r="C11" s="4" t="s">
        <v>16</v>
      </c>
      <c r="D11" s="5">
        <f t="shared" si="0"/>
        <v>2</v>
      </c>
      <c r="E11" s="5"/>
      <c r="F11" s="4" t="s">
        <v>16</v>
      </c>
      <c r="G11" s="5">
        <f t="shared" si="1"/>
        <v>2</v>
      </c>
      <c r="H11" s="5"/>
      <c r="I11" s="4" t="s">
        <v>16</v>
      </c>
      <c r="J11" s="5">
        <f t="shared" si="2"/>
        <v>2</v>
      </c>
    </row>
    <row r="12" spans="1:10" x14ac:dyDescent="0.25">
      <c r="A12" s="4" t="str">
        <f>Matrix!A18</f>
        <v>Bkl-3</v>
      </c>
      <c r="B12" s="5"/>
      <c r="C12" s="4" t="s">
        <v>16</v>
      </c>
      <c r="D12" s="5">
        <f t="shared" si="0"/>
        <v>2</v>
      </c>
      <c r="E12" s="5"/>
      <c r="F12" s="4" t="s">
        <v>16</v>
      </c>
      <c r="G12" s="5">
        <f t="shared" si="1"/>
        <v>2</v>
      </c>
      <c r="H12" s="5"/>
      <c r="I12" s="4" t="s">
        <v>16</v>
      </c>
      <c r="J12" s="5">
        <f t="shared" si="2"/>
        <v>2</v>
      </c>
    </row>
    <row r="13" spans="1:10" x14ac:dyDescent="0.25">
      <c r="A13" s="4" t="str">
        <f>Matrix!A19</f>
        <v>Bkl-2</v>
      </c>
      <c r="B13" s="5"/>
      <c r="C13" s="4" t="s">
        <v>16</v>
      </c>
      <c r="D13" s="5">
        <f t="shared" si="0"/>
        <v>2</v>
      </c>
      <c r="E13" s="5"/>
      <c r="F13" s="4" t="s">
        <v>16</v>
      </c>
      <c r="G13" s="5">
        <f t="shared" si="1"/>
        <v>2</v>
      </c>
      <c r="H13" s="5"/>
      <c r="I13" s="4" t="s">
        <v>16</v>
      </c>
      <c r="J13" s="5">
        <f t="shared" si="2"/>
        <v>2</v>
      </c>
    </row>
    <row r="14" spans="1:10" x14ac:dyDescent="0.25">
      <c r="A14" s="4" t="str">
        <f>Matrix!A20</f>
        <v>Bkl-1</v>
      </c>
      <c r="B14" s="5"/>
      <c r="C14" s="4" t="s">
        <v>16</v>
      </c>
      <c r="D14" s="5">
        <f t="shared" si="0"/>
        <v>2</v>
      </c>
      <c r="E14" s="5"/>
      <c r="F14" s="4" t="s">
        <v>16</v>
      </c>
      <c r="G14" s="5">
        <f t="shared" si="1"/>
        <v>2</v>
      </c>
      <c r="H14" s="5"/>
      <c r="I14" s="4" t="s">
        <v>16</v>
      </c>
      <c r="J14" s="5">
        <f t="shared" si="2"/>
        <v>2</v>
      </c>
    </row>
    <row r="15" spans="1:10" x14ac:dyDescent="0.25">
      <c r="A15" s="4" t="e">
        <f>Matrix!#REF!</f>
        <v>#REF!</v>
      </c>
      <c r="B15" s="5"/>
      <c r="C15" s="4"/>
      <c r="D15" s="5"/>
      <c r="E15" s="5"/>
      <c r="F15" s="4"/>
      <c r="G15" s="5"/>
      <c r="H15" s="5"/>
      <c r="I15" s="4"/>
      <c r="J15" s="5"/>
    </row>
    <row r="16" spans="1:10" x14ac:dyDescent="0.25">
      <c r="A16" s="4" t="str">
        <f>Matrix!A17</f>
        <v>Lkl-hfd</v>
      </c>
      <c r="B16" s="5"/>
      <c r="C16" s="4" t="s">
        <v>16</v>
      </c>
      <c r="D16" s="5">
        <f t="shared" si="0"/>
        <v>2</v>
      </c>
      <c r="E16" s="5"/>
      <c r="F16" s="4" t="s">
        <v>16</v>
      </c>
      <c r="G16" s="5">
        <f t="shared" si="1"/>
        <v>2</v>
      </c>
      <c r="H16" s="5"/>
      <c r="I16" s="4" t="s">
        <v>16</v>
      </c>
      <c r="J16" s="5">
        <f t="shared" si="2"/>
        <v>2</v>
      </c>
    </row>
    <row r="17" spans="1:10" x14ac:dyDescent="0.25">
      <c r="A17" s="4" t="str">
        <f>Matrix!A21</f>
        <v>Bkl-hfd</v>
      </c>
      <c r="B17" s="5"/>
      <c r="C17" s="4" t="s">
        <v>16</v>
      </c>
      <c r="D17" s="5">
        <f t="shared" si="0"/>
        <v>2</v>
      </c>
      <c r="E17" s="5"/>
      <c r="F17" s="4" t="s">
        <v>16</v>
      </c>
      <c r="G17" s="5">
        <f t="shared" si="1"/>
        <v>2</v>
      </c>
      <c r="H17" s="5"/>
      <c r="I17" s="4" t="s">
        <v>16</v>
      </c>
      <c r="J17" s="5">
        <f t="shared" si="2"/>
        <v>2</v>
      </c>
    </row>
    <row r="18" spans="1:10" x14ac:dyDescent="0.25">
      <c r="A18" s="4" t="str">
        <f>Matrix!A9</f>
        <v>3kl-hfd</v>
      </c>
      <c r="B18" s="5"/>
      <c r="C18" s="4" t="s">
        <v>16</v>
      </c>
      <c r="D18" s="5">
        <f t="shared" si="0"/>
        <v>2</v>
      </c>
      <c r="E18" s="5"/>
      <c r="F18" s="4" t="s">
        <v>16</v>
      </c>
      <c r="G18" s="5">
        <f t="shared" si="1"/>
        <v>2</v>
      </c>
      <c r="H18" s="5"/>
      <c r="I18" s="4" t="s">
        <v>16</v>
      </c>
      <c r="J18" s="5">
        <f t="shared" si="2"/>
        <v>2</v>
      </c>
    </row>
    <row r="19" spans="1:10" x14ac:dyDescent="0.25">
      <c r="A19" s="4" t="str">
        <f>Matrix!A12</f>
        <v>Lkl-dames</v>
      </c>
      <c r="B19" s="5"/>
      <c r="C19" s="4" t="s">
        <v>16</v>
      </c>
      <c r="D19" s="5">
        <f t="shared" si="0"/>
        <v>2</v>
      </c>
      <c r="E19" s="5"/>
      <c r="F19" s="4" t="s">
        <v>16</v>
      </c>
      <c r="G19" s="5">
        <f t="shared" si="1"/>
        <v>2</v>
      </c>
      <c r="H19" s="5"/>
      <c r="I19" s="4" t="s">
        <v>16</v>
      </c>
      <c r="J19" s="5">
        <f t="shared" si="2"/>
        <v>2</v>
      </c>
    </row>
    <row r="20" spans="1:10" x14ac:dyDescent="0.25">
      <c r="A20" s="4" t="str">
        <f>Matrix!A11</f>
        <v>3gr-hfd</v>
      </c>
      <c r="B20" s="5"/>
      <c r="C20" s="4" t="s">
        <v>16</v>
      </c>
      <c r="D20" s="5">
        <f t="shared" si="0"/>
        <v>2</v>
      </c>
      <c r="E20" s="5"/>
      <c r="F20" s="4" t="s">
        <v>16</v>
      </c>
      <c r="G20" s="5">
        <f t="shared" si="1"/>
        <v>2</v>
      </c>
      <c r="H20" s="5"/>
      <c r="I20" s="4" t="s">
        <v>16</v>
      </c>
      <c r="J20" s="5">
        <f t="shared" si="2"/>
        <v>2</v>
      </c>
    </row>
  </sheetData>
  <mergeCells count="3">
    <mergeCell ref="B3:D3"/>
    <mergeCell ref="E3:G3"/>
    <mergeCell ref="H3:J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Matrix</vt:lpstr>
      <vt:lpstr>Lijst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Stralen, Ferry</dc:creator>
  <cp:keywords>Alliance;A-I;Alliance Internal</cp:keywords>
  <cp:lastModifiedBy>fred stok</cp:lastModifiedBy>
  <cp:lastPrinted>2024-02-21T13:51:47Z</cp:lastPrinted>
  <dcterms:created xsi:type="dcterms:W3CDTF">2023-01-16T12:40:38Z</dcterms:created>
  <dcterms:modified xsi:type="dcterms:W3CDTF">2024-06-17T14:17:58Z</dcterms:modified>
  <cp:category>A-I</cp:category>
</cp:coreProperties>
</file>